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anders\Documents\Comprehensive exam\Comp exam analyses\"/>
    </mc:Choice>
  </mc:AlternateContent>
  <bookViews>
    <workbookView xWindow="0" yWindow="0" windowWidth="28800" windowHeight="12435"/>
  </bookViews>
  <sheets>
    <sheet name="Overall" sheetId="10" r:id="rId1"/>
    <sheet name="Q1" sheetId="9" r:id="rId2"/>
    <sheet name="Q2" sheetId="2" r:id="rId3"/>
    <sheet name="Q3" sheetId="3" r:id="rId4"/>
    <sheet name="Q4" sheetId="4" r:id="rId5"/>
    <sheet name="Q5" sheetId="8" r:id="rId6"/>
  </sheets>
  <calcPr calcId="152511"/>
</workbook>
</file>

<file path=xl/calcChain.xml><?xml version="1.0" encoding="utf-8"?>
<calcChain xmlns="http://schemas.openxmlformats.org/spreadsheetml/2006/main">
  <c r="AH29" i="9" l="1"/>
  <c r="AG29" i="9"/>
  <c r="AF29" i="9"/>
  <c r="AE29" i="9"/>
  <c r="AI28" i="9"/>
  <c r="AH24" i="9"/>
  <c r="AG24" i="9"/>
  <c r="AF24" i="9"/>
  <c r="AE24" i="9"/>
  <c r="AI23" i="9"/>
  <c r="AH19" i="9"/>
  <c r="AG19" i="9"/>
  <c r="AF19" i="9"/>
  <c r="AE19" i="9"/>
  <c r="AI18" i="9"/>
  <c r="AH14" i="9"/>
  <c r="AG14" i="9"/>
  <c r="AF14" i="9"/>
  <c r="AE14" i="9"/>
  <c r="AI13" i="9"/>
  <c r="AH8" i="9"/>
  <c r="AG8" i="9"/>
  <c r="AF8" i="9"/>
  <c r="AE8" i="9"/>
  <c r="AI7" i="9"/>
  <c r="AA29" i="9"/>
  <c r="Z29" i="9"/>
  <c r="Y29" i="9"/>
  <c r="X29" i="9"/>
  <c r="AB28" i="9"/>
  <c r="AA24" i="9"/>
  <c r="Z24" i="9"/>
  <c r="Y24" i="9"/>
  <c r="X24" i="9"/>
  <c r="AB23" i="9"/>
  <c r="AA19" i="9"/>
  <c r="Z19" i="9"/>
  <c r="Y19" i="9"/>
  <c r="X19" i="9"/>
  <c r="AB18" i="9"/>
  <c r="AA14" i="9"/>
  <c r="Z14" i="9"/>
  <c r="Y14" i="9"/>
  <c r="X14" i="9"/>
  <c r="AB13" i="9"/>
  <c r="AA8" i="9"/>
  <c r="Z8" i="9"/>
  <c r="Y8" i="9"/>
  <c r="X8" i="9"/>
  <c r="AB7" i="9"/>
  <c r="T29" i="9"/>
  <c r="S29" i="9"/>
  <c r="R29" i="9"/>
  <c r="Q29" i="9"/>
  <c r="U28" i="9"/>
  <c r="T24" i="9"/>
  <c r="S24" i="9"/>
  <c r="R24" i="9"/>
  <c r="Q24" i="9"/>
  <c r="U23" i="9"/>
  <c r="T19" i="9"/>
  <c r="S19" i="9"/>
  <c r="R19" i="9"/>
  <c r="Q19" i="9"/>
  <c r="U18" i="9"/>
  <c r="T14" i="9"/>
  <c r="S14" i="9"/>
  <c r="R14" i="9"/>
  <c r="U13" i="9"/>
  <c r="T8" i="9"/>
  <c r="S8" i="9"/>
  <c r="R8" i="9"/>
  <c r="Q8" i="9"/>
  <c r="U7" i="9"/>
  <c r="M29" i="9"/>
  <c r="L29" i="9"/>
  <c r="K29" i="9"/>
  <c r="J29" i="9"/>
  <c r="N28" i="9"/>
  <c r="M24" i="9"/>
  <c r="L24" i="9"/>
  <c r="K24" i="9"/>
  <c r="J24" i="9"/>
  <c r="N23" i="9"/>
  <c r="M19" i="9"/>
  <c r="L19" i="9"/>
  <c r="K19" i="9"/>
  <c r="J19" i="9"/>
  <c r="N18" i="9"/>
  <c r="M14" i="9"/>
  <c r="L14" i="9"/>
  <c r="K14" i="9"/>
  <c r="N13" i="9"/>
  <c r="M8" i="9"/>
  <c r="L8" i="9"/>
  <c r="K8" i="9"/>
  <c r="J8" i="9"/>
  <c r="N7" i="9"/>
  <c r="AH28" i="2"/>
  <c r="AG28" i="2"/>
  <c r="AF28" i="2"/>
  <c r="AE28" i="2"/>
  <c r="AI27" i="2"/>
  <c r="AH23" i="2"/>
  <c r="AG23" i="2"/>
  <c r="AF23" i="2"/>
  <c r="AE23" i="2"/>
  <c r="AI22" i="2"/>
  <c r="AH18" i="2"/>
  <c r="AG18" i="2"/>
  <c r="AF18" i="2"/>
  <c r="AE18" i="2"/>
  <c r="AI17" i="2"/>
  <c r="AH13" i="2"/>
  <c r="AG13" i="2"/>
  <c r="AF13" i="2"/>
  <c r="AE13" i="2"/>
  <c r="AI12" i="2"/>
  <c r="AH8" i="2"/>
  <c r="AG8" i="2"/>
  <c r="AF8" i="2"/>
  <c r="AE8" i="2"/>
  <c r="AI7" i="2"/>
  <c r="AA28" i="2"/>
  <c r="Z28" i="2"/>
  <c r="Y28" i="2"/>
  <c r="X28" i="2"/>
  <c r="AB27" i="2"/>
  <c r="AA23" i="2"/>
  <c r="Z23" i="2"/>
  <c r="Y23" i="2"/>
  <c r="X23" i="2"/>
  <c r="AB22" i="2"/>
  <c r="AA18" i="2"/>
  <c r="Z18" i="2"/>
  <c r="Y18" i="2"/>
  <c r="X18" i="2"/>
  <c r="AB17" i="2"/>
  <c r="AA13" i="2"/>
  <c r="Z13" i="2"/>
  <c r="Y13" i="2"/>
  <c r="X13" i="2"/>
  <c r="AB12" i="2"/>
  <c r="AA8" i="2"/>
  <c r="Z8" i="2"/>
  <c r="Y8" i="2"/>
  <c r="X8" i="2"/>
  <c r="AB7" i="2"/>
  <c r="T28" i="2"/>
  <c r="S28" i="2"/>
  <c r="R28" i="2"/>
  <c r="Q28" i="2"/>
  <c r="U27" i="2"/>
  <c r="T23" i="2"/>
  <c r="S23" i="2"/>
  <c r="R23" i="2"/>
  <c r="Q23" i="2"/>
  <c r="U22" i="2"/>
  <c r="T18" i="2"/>
  <c r="S18" i="2"/>
  <c r="R18" i="2"/>
  <c r="Q18" i="2"/>
  <c r="U17" i="2"/>
  <c r="T13" i="2"/>
  <c r="S13" i="2"/>
  <c r="R13" i="2"/>
  <c r="Q13" i="2"/>
  <c r="U12" i="2"/>
  <c r="T8" i="2"/>
  <c r="S8" i="2"/>
  <c r="R8" i="2"/>
  <c r="Q8" i="2"/>
  <c r="U7" i="2"/>
  <c r="M28" i="2"/>
  <c r="L28" i="2"/>
  <c r="J28" i="2"/>
  <c r="N27" i="2"/>
  <c r="M23" i="2"/>
  <c r="L23" i="2"/>
  <c r="K23" i="2"/>
  <c r="J23" i="2"/>
  <c r="N22" i="2"/>
  <c r="M18" i="2"/>
  <c r="L18" i="2"/>
  <c r="K18" i="2"/>
  <c r="J18" i="2"/>
  <c r="N17" i="2"/>
  <c r="M13" i="2"/>
  <c r="L13" i="2"/>
  <c r="K13" i="2"/>
  <c r="J13" i="2"/>
  <c r="N12" i="2"/>
  <c r="M8" i="2"/>
  <c r="L8" i="2"/>
  <c r="K8" i="2"/>
  <c r="J8" i="2"/>
  <c r="N7" i="2"/>
  <c r="AH28" i="3"/>
  <c r="AG28" i="3"/>
  <c r="AF28" i="3"/>
  <c r="AE28" i="3"/>
  <c r="AI27" i="3"/>
  <c r="AH23" i="3"/>
  <c r="AG23" i="3"/>
  <c r="AF23" i="3"/>
  <c r="AE23" i="3"/>
  <c r="AI22" i="3"/>
  <c r="AH18" i="3"/>
  <c r="AG18" i="3"/>
  <c r="AF18" i="3"/>
  <c r="AE18" i="3"/>
  <c r="AI17" i="3"/>
  <c r="AH13" i="3"/>
  <c r="AG13" i="3"/>
  <c r="AF13" i="3"/>
  <c r="AE13" i="3"/>
  <c r="AI12" i="3"/>
  <c r="AH8" i="3"/>
  <c r="AG8" i="3"/>
  <c r="AF8" i="3"/>
  <c r="AE8" i="3"/>
  <c r="AI7" i="3"/>
  <c r="AA28" i="3"/>
  <c r="Z28" i="3"/>
  <c r="Y28" i="3"/>
  <c r="X28" i="3"/>
  <c r="AB27" i="3"/>
  <c r="AA23" i="3"/>
  <c r="Z23" i="3"/>
  <c r="Y23" i="3"/>
  <c r="X23" i="3"/>
  <c r="AB22" i="3"/>
  <c r="AA18" i="3"/>
  <c r="Z18" i="3"/>
  <c r="Y18" i="3"/>
  <c r="X18" i="3"/>
  <c r="AB17" i="3"/>
  <c r="AA13" i="3"/>
  <c r="Z13" i="3"/>
  <c r="Y13" i="3"/>
  <c r="X13" i="3"/>
  <c r="AB12" i="3"/>
  <c r="AA8" i="3"/>
  <c r="Z8" i="3"/>
  <c r="Y8" i="3"/>
  <c r="X8" i="3"/>
  <c r="AB7" i="3"/>
  <c r="T28" i="3"/>
  <c r="S28" i="3"/>
  <c r="R28" i="3"/>
  <c r="Q28" i="3"/>
  <c r="U27" i="3"/>
  <c r="T23" i="3"/>
  <c r="S23" i="3"/>
  <c r="R23" i="3"/>
  <c r="Q23" i="3"/>
  <c r="U22" i="3"/>
  <c r="T18" i="3"/>
  <c r="S18" i="3"/>
  <c r="R18" i="3"/>
  <c r="Q18" i="3"/>
  <c r="U17" i="3"/>
  <c r="T13" i="3"/>
  <c r="S13" i="3"/>
  <c r="R13" i="3"/>
  <c r="Q13" i="3"/>
  <c r="U12" i="3"/>
  <c r="T8" i="3"/>
  <c r="S8" i="3"/>
  <c r="R8" i="3"/>
  <c r="Q8" i="3"/>
  <c r="U7" i="3"/>
  <c r="M28" i="3"/>
  <c r="L28" i="3"/>
  <c r="K28" i="3"/>
  <c r="J28" i="3"/>
  <c r="N27" i="3"/>
  <c r="M23" i="3"/>
  <c r="L23" i="3"/>
  <c r="K23" i="3"/>
  <c r="J23" i="3"/>
  <c r="N22" i="3"/>
  <c r="M18" i="3"/>
  <c r="L18" i="3"/>
  <c r="K18" i="3"/>
  <c r="J18" i="3"/>
  <c r="N17" i="3"/>
  <c r="M13" i="3"/>
  <c r="L13" i="3"/>
  <c r="K13" i="3"/>
  <c r="J13" i="3"/>
  <c r="N12" i="3"/>
  <c r="M8" i="3"/>
  <c r="L8" i="3"/>
  <c r="K8" i="3"/>
  <c r="J8" i="3"/>
  <c r="N7" i="3"/>
  <c r="AH28" i="4"/>
  <c r="AG28" i="4"/>
  <c r="AF28" i="4"/>
  <c r="AE28" i="4"/>
  <c r="AI27" i="4"/>
  <c r="AH23" i="4"/>
  <c r="AG23" i="4"/>
  <c r="AF23" i="4"/>
  <c r="AE23" i="4"/>
  <c r="AI22" i="4"/>
  <c r="AH18" i="4"/>
  <c r="AG18" i="4"/>
  <c r="AF18" i="4"/>
  <c r="AE18" i="4"/>
  <c r="AI17" i="4"/>
  <c r="AH13" i="4"/>
  <c r="AG13" i="4"/>
  <c r="AF13" i="4"/>
  <c r="AE13" i="4"/>
  <c r="AI12" i="4"/>
  <c r="AH8" i="4"/>
  <c r="AG8" i="4"/>
  <c r="AF8" i="4"/>
  <c r="AE8" i="4"/>
  <c r="AI7" i="4"/>
  <c r="AA28" i="4"/>
  <c r="Z28" i="4"/>
  <c r="Y28" i="4"/>
  <c r="X28" i="4"/>
  <c r="AB27" i="4"/>
  <c r="AA23" i="4"/>
  <c r="Z23" i="4"/>
  <c r="Y23" i="4"/>
  <c r="X23" i="4"/>
  <c r="AB22" i="4"/>
  <c r="AA18" i="4"/>
  <c r="Z18" i="4"/>
  <c r="Y18" i="4"/>
  <c r="X18" i="4"/>
  <c r="AB17" i="4"/>
  <c r="AA13" i="4"/>
  <c r="Z13" i="4"/>
  <c r="Y13" i="4"/>
  <c r="X13" i="4"/>
  <c r="AB12" i="4"/>
  <c r="AA8" i="4"/>
  <c r="Z8" i="4"/>
  <c r="Y8" i="4"/>
  <c r="X8" i="4"/>
  <c r="AB7" i="4"/>
  <c r="T28" i="4"/>
  <c r="S28" i="4"/>
  <c r="R28" i="4"/>
  <c r="Q28" i="4"/>
  <c r="U27" i="4"/>
  <c r="T23" i="4"/>
  <c r="S23" i="4"/>
  <c r="R23" i="4"/>
  <c r="Q23" i="4"/>
  <c r="U22" i="4"/>
  <c r="T18" i="4"/>
  <c r="S18" i="4"/>
  <c r="R18" i="4"/>
  <c r="Q18" i="4"/>
  <c r="U17" i="4"/>
  <c r="T13" i="4"/>
  <c r="S13" i="4"/>
  <c r="R13" i="4"/>
  <c r="Q13" i="4"/>
  <c r="U12" i="4"/>
  <c r="T8" i="4"/>
  <c r="S8" i="4"/>
  <c r="R8" i="4"/>
  <c r="Q8" i="4"/>
  <c r="U7" i="4"/>
  <c r="M28" i="4"/>
  <c r="L28" i="4"/>
  <c r="K28" i="4"/>
  <c r="J28" i="4"/>
  <c r="N27" i="4"/>
  <c r="M23" i="4"/>
  <c r="L23" i="4"/>
  <c r="K23" i="4"/>
  <c r="J23" i="4"/>
  <c r="N22" i="4"/>
  <c r="M18" i="4"/>
  <c r="L18" i="4"/>
  <c r="K18" i="4"/>
  <c r="J18" i="4"/>
  <c r="N17" i="4"/>
  <c r="M13" i="4"/>
  <c r="L13" i="4"/>
  <c r="K13" i="4"/>
  <c r="J13" i="4"/>
  <c r="N12" i="4"/>
  <c r="M8" i="4"/>
  <c r="L8" i="4"/>
  <c r="K8" i="4"/>
  <c r="J8" i="4"/>
  <c r="N7" i="4"/>
  <c r="AI30" i="8"/>
  <c r="AH30" i="8"/>
  <c r="AG30" i="8"/>
  <c r="AF30" i="8"/>
  <c r="AJ29" i="8"/>
  <c r="AI25" i="8"/>
  <c r="AH25" i="8"/>
  <c r="AG25" i="8"/>
  <c r="AF25" i="8"/>
  <c r="AJ24" i="8"/>
  <c r="AI19" i="8"/>
  <c r="AH19" i="8"/>
  <c r="AG19" i="8"/>
  <c r="AF19" i="8"/>
  <c r="AJ18" i="8"/>
  <c r="AI13" i="8"/>
  <c r="AH13" i="8"/>
  <c r="AG13" i="8"/>
  <c r="AF13" i="8"/>
  <c r="AJ12" i="8"/>
  <c r="AI8" i="8"/>
  <c r="AH8" i="8"/>
  <c r="AG8" i="8"/>
  <c r="AF8" i="8"/>
  <c r="AJ7" i="8"/>
  <c r="AB30" i="8"/>
  <c r="AA30" i="8"/>
  <c r="Z30" i="8"/>
  <c r="Y30" i="8"/>
  <c r="AC29" i="8"/>
  <c r="AB25" i="8"/>
  <c r="AA25" i="8"/>
  <c r="Z25" i="8"/>
  <c r="Y25" i="8"/>
  <c r="AC24" i="8"/>
  <c r="AB19" i="8"/>
  <c r="AA19" i="8"/>
  <c r="Z19" i="8"/>
  <c r="Y19" i="8"/>
  <c r="AC18" i="8"/>
  <c r="AB13" i="8"/>
  <c r="AA13" i="8"/>
  <c r="Z13" i="8"/>
  <c r="Y13" i="8"/>
  <c r="AC12" i="8"/>
  <c r="AB8" i="8"/>
  <c r="AA8" i="8"/>
  <c r="Z8" i="8"/>
  <c r="Y8" i="8"/>
  <c r="AC7" i="8"/>
  <c r="T30" i="8"/>
  <c r="S30" i="8"/>
  <c r="R30" i="8"/>
  <c r="Q30" i="8"/>
  <c r="U29" i="8"/>
  <c r="T25" i="8"/>
  <c r="S25" i="8"/>
  <c r="R25" i="8"/>
  <c r="Q25" i="8"/>
  <c r="U24" i="8"/>
  <c r="T19" i="8"/>
  <c r="S19" i="8"/>
  <c r="R19" i="8"/>
  <c r="Q19" i="8"/>
  <c r="U18" i="8"/>
  <c r="T13" i="8"/>
  <c r="S13" i="8"/>
  <c r="R13" i="8"/>
  <c r="Q13" i="8"/>
  <c r="U12" i="8"/>
  <c r="T8" i="8"/>
  <c r="S8" i="8"/>
  <c r="R8" i="8"/>
  <c r="Q8" i="8"/>
  <c r="U7" i="8"/>
  <c r="M30" i="8"/>
  <c r="L30" i="8"/>
  <c r="K30" i="8"/>
  <c r="J30" i="8"/>
  <c r="N29" i="8"/>
  <c r="M25" i="8"/>
  <c r="L25" i="8"/>
  <c r="K25" i="8"/>
  <c r="J25" i="8"/>
  <c r="N24" i="8"/>
  <c r="M19" i="8"/>
  <c r="L19" i="8"/>
  <c r="K19" i="8"/>
  <c r="J19" i="8"/>
  <c r="N18" i="8"/>
  <c r="M13" i="8"/>
  <c r="L13" i="8"/>
  <c r="K13" i="8"/>
  <c r="J13" i="8"/>
  <c r="N12" i="8"/>
  <c r="M8" i="8"/>
  <c r="L8" i="8"/>
  <c r="K8" i="8"/>
  <c r="J8" i="8"/>
  <c r="N7" i="8"/>
  <c r="F30" i="8"/>
  <c r="E30" i="8"/>
  <c r="D30" i="8"/>
  <c r="C30" i="8"/>
  <c r="G29" i="8"/>
  <c r="F25" i="8"/>
  <c r="E25" i="8"/>
  <c r="D25" i="8"/>
  <c r="C25" i="8"/>
  <c r="G24" i="8"/>
  <c r="F19" i="8"/>
  <c r="E19" i="8"/>
  <c r="D19" i="8"/>
  <c r="C19" i="8"/>
  <c r="G18" i="8"/>
  <c r="F13" i="8"/>
  <c r="E13" i="8"/>
  <c r="D13" i="8"/>
  <c r="C13" i="8"/>
  <c r="G12" i="8"/>
  <c r="F8" i="8"/>
  <c r="E8" i="8"/>
  <c r="D8" i="8"/>
  <c r="C8" i="8"/>
  <c r="G7" i="8"/>
  <c r="F28" i="4"/>
  <c r="E28" i="4"/>
  <c r="D28" i="4"/>
  <c r="C28" i="4"/>
  <c r="G27" i="4"/>
  <c r="F23" i="4"/>
  <c r="E23" i="4"/>
  <c r="D23" i="4"/>
  <c r="C23" i="4"/>
  <c r="G22" i="4"/>
  <c r="F18" i="4"/>
  <c r="E18" i="4"/>
  <c r="D18" i="4"/>
  <c r="C18" i="4"/>
  <c r="G17" i="4"/>
  <c r="F13" i="4"/>
  <c r="E13" i="4"/>
  <c r="D13" i="4"/>
  <c r="C13" i="4"/>
  <c r="G12" i="4"/>
  <c r="F8" i="4"/>
  <c r="E8" i="4"/>
  <c r="D8" i="4"/>
  <c r="C8" i="4"/>
  <c r="G7" i="4"/>
  <c r="F28" i="3"/>
  <c r="E28" i="3"/>
  <c r="D28" i="3"/>
  <c r="C28" i="3"/>
  <c r="G27" i="3"/>
  <c r="F23" i="3"/>
  <c r="E23" i="3"/>
  <c r="D23" i="3"/>
  <c r="C23" i="3"/>
  <c r="G22" i="3"/>
  <c r="F18" i="3"/>
  <c r="E18" i="3"/>
  <c r="D18" i="3"/>
  <c r="C18" i="3"/>
  <c r="G17" i="3"/>
  <c r="F13" i="3"/>
  <c r="E13" i="3"/>
  <c r="D13" i="3"/>
  <c r="C13" i="3"/>
  <c r="G12" i="3"/>
  <c r="F8" i="3"/>
  <c r="E8" i="3"/>
  <c r="D8" i="3"/>
  <c r="C8" i="3"/>
  <c r="G7" i="3"/>
  <c r="F28" i="2"/>
  <c r="E28" i="2"/>
  <c r="D28" i="2"/>
  <c r="C28" i="2"/>
  <c r="G27" i="2"/>
  <c r="F23" i="2"/>
  <c r="E23" i="2"/>
  <c r="D23" i="2"/>
  <c r="C23" i="2"/>
  <c r="G22" i="2"/>
  <c r="F18" i="2"/>
  <c r="E18" i="2"/>
  <c r="D18" i="2"/>
  <c r="C18" i="2"/>
  <c r="G17" i="2"/>
  <c r="F13" i="2"/>
  <c r="E13" i="2"/>
  <c r="D13" i="2"/>
  <c r="C13" i="2"/>
  <c r="G12" i="2"/>
  <c r="F8" i="2"/>
  <c r="E8" i="2"/>
  <c r="D8" i="2"/>
  <c r="C8" i="2"/>
  <c r="G7" i="2"/>
  <c r="F29" i="9" l="1"/>
  <c r="E29" i="9"/>
  <c r="D29" i="9"/>
  <c r="C29" i="9"/>
  <c r="G28" i="9"/>
  <c r="F24" i="9"/>
  <c r="E24" i="9"/>
  <c r="D24" i="9"/>
  <c r="C24" i="9"/>
  <c r="G23" i="9"/>
  <c r="F19" i="9"/>
  <c r="E19" i="9"/>
  <c r="D19" i="9"/>
  <c r="C19" i="9"/>
  <c r="G18" i="9"/>
  <c r="F14" i="9"/>
  <c r="E14" i="9"/>
  <c r="D14" i="9"/>
  <c r="C14" i="9"/>
  <c r="G13" i="9"/>
  <c r="F8" i="9"/>
  <c r="E8" i="9"/>
  <c r="D8" i="9"/>
  <c r="C8" i="9"/>
  <c r="G7" i="9"/>
</calcChain>
</file>

<file path=xl/sharedStrings.xml><?xml version="1.0" encoding="utf-8"?>
<sst xmlns="http://schemas.openxmlformats.org/spreadsheetml/2006/main" count="1137" uniqueCount="72">
  <si>
    <t>Performance Criteria:</t>
  </si>
  <si>
    <t>Fail-1</t>
  </si>
  <si>
    <t>Low Pass-2</t>
  </si>
  <si>
    <t>Pass-3</t>
  </si>
  <si>
    <t>High Pass-4</t>
  </si>
  <si>
    <t>Average</t>
  </si>
  <si>
    <t>Percentage:</t>
  </si>
  <si>
    <t>Fall 2013</t>
  </si>
  <si>
    <t>Question 4: Public Service Perspective competency</t>
  </si>
  <si>
    <t>Total Sheets:</t>
  </si>
  <si>
    <t>Question 2: Policy Process competency</t>
  </si>
  <si>
    <t xml:space="preserve"> Question 1: Leadership/Management competency</t>
  </si>
  <si>
    <t>Question 3: Critical Thinking/Problem Solving competency</t>
  </si>
  <si>
    <t xml:space="preserve"> Question 5: Diversity/Communication competency</t>
  </si>
  <si>
    <t>IQ 1</t>
  </si>
  <si>
    <t>IQ 2</t>
  </si>
  <si>
    <t>IQ 3</t>
  </si>
  <si>
    <t>IQ 4</t>
  </si>
  <si>
    <t>IQ 5</t>
  </si>
  <si>
    <t>2012-2013</t>
  </si>
  <si>
    <t>2011-2012</t>
  </si>
  <si>
    <t xml:space="preserve">2010-2011 </t>
  </si>
  <si>
    <t>2009-2010</t>
  </si>
  <si>
    <t xml:space="preserve">Total </t>
  </si>
  <si>
    <t>Fall 2012</t>
  </si>
  <si>
    <t>2013-2014</t>
  </si>
  <si>
    <t>See tabs Q1 - Q5 below for a breakdown on student performance on learning objectives</t>
  </si>
  <si>
    <t xml:space="preserve"> </t>
  </si>
  <si>
    <t>2014-2015</t>
  </si>
  <si>
    <t>Fall 2014</t>
  </si>
  <si>
    <r>
      <t>black font = number of students selecting the question/</t>
    </r>
    <r>
      <rPr>
        <b/>
        <sz val="12"/>
        <color rgb="FFFF0000"/>
        <rFont val="Calibri"/>
        <family val="2"/>
        <scheme val="minor"/>
      </rPr>
      <t>red font= number who failed that question</t>
    </r>
  </si>
  <si>
    <t>Win 2013</t>
  </si>
  <si>
    <t>Spr 2013</t>
  </si>
  <si>
    <t>Win 2014</t>
  </si>
  <si>
    <t>Spr 2014</t>
  </si>
  <si>
    <t>Win 2015</t>
  </si>
  <si>
    <t>Spr 2015</t>
  </si>
  <si>
    <t>Ability to achieve predetermined goals in groups or organizational settings</t>
  </si>
  <si>
    <t>facilitating effective public governance and democratic values</t>
  </si>
  <si>
    <t>Self-awareness/empathy while assessing challenges/opportunities/</t>
  </si>
  <si>
    <t>Identify major policy areas</t>
  </si>
  <si>
    <t>Articulate the policy making process amd its political context</t>
  </si>
  <si>
    <t>Apply the key steps of policy management</t>
  </si>
  <si>
    <t>Demonstrate ability to make policy recommendations supported by rationale</t>
  </si>
  <si>
    <t>Identify challenges, opportunities, stakeholders in decision making situation</t>
  </si>
  <si>
    <t>Critique and evaluate alternatives for decisions</t>
  </si>
  <si>
    <t>Specify mgmt objectives and select appropriate tools for decision making</t>
  </si>
  <si>
    <t>Recommend an action supported by rationale</t>
  </si>
  <si>
    <t>Identify distinctive features in the environment of the public sector</t>
  </si>
  <si>
    <t>Articulate the unique responsibilities/dilemmas of public service professionals</t>
  </si>
  <si>
    <t>Define public service motivation and explain how to support that motivation</t>
  </si>
  <si>
    <t>Apply ethical and public service values to policy and mgmt</t>
  </si>
  <si>
    <t>Empathy, sensitivity,responsiveness to people with diverse characteristics</t>
  </si>
  <si>
    <t>accurately and clearly tailored to audience's needs</t>
  </si>
  <si>
    <t>Present info, in writing or in speech, in both person &amp; virtual environments</t>
  </si>
  <si>
    <t>Understanding of how to productively work in teams demonstrating</t>
  </si>
  <si>
    <t>professionalism while understanding the concerns of others</t>
  </si>
  <si>
    <t>Articulate concepts, skills, procedures for managing diverse work force</t>
  </si>
  <si>
    <t>Knowledge of leadership styles and mgmt techniques for public sector</t>
  </si>
  <si>
    <t>Ability to manage financial, human and info resources</t>
  </si>
  <si>
    <t>Fall 2015</t>
  </si>
  <si>
    <t>Spr 2016</t>
  </si>
  <si>
    <t>Win 2016</t>
  </si>
  <si>
    <t>2015-2016</t>
  </si>
  <si>
    <t>Comp Analysis 2009-2016</t>
  </si>
  <si>
    <t>Word choice, sentence variety, grammar, punctuation, spelling, etc.</t>
  </si>
  <si>
    <r>
      <t xml:space="preserve">2012-2013 </t>
    </r>
    <r>
      <rPr>
        <sz val="20"/>
        <color theme="1"/>
        <rFont val="Calibri"/>
        <family val="2"/>
        <scheme val="minor"/>
      </rPr>
      <t>(Spring only)</t>
    </r>
  </si>
  <si>
    <r>
      <t>2012-2013</t>
    </r>
    <r>
      <rPr>
        <sz val="20"/>
        <color theme="1"/>
        <rFont val="Calibri"/>
        <family val="2"/>
        <scheme val="minor"/>
      </rPr>
      <t xml:space="preserve"> (Spring only)</t>
    </r>
  </si>
  <si>
    <t>2016-2017</t>
  </si>
  <si>
    <t>Fall 2016</t>
  </si>
  <si>
    <t>Win 2017</t>
  </si>
  <si>
    <t>Spr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</si>
</sst>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0" fontId="0" fillId="0" borderId="2" xfId="0" applyNumberFormat="1" applyBorder="1"/>
    <xf numFmtId="0" fontId="4" fillId="2" borderId="3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4" borderId="6" xfId="0" applyFont="1" applyFill="1" applyBorder="1"/>
    <xf numFmtId="0" fontId="4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10" fontId="0" fillId="0" borderId="0" xfId="0" applyNumberForma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6" borderId="3" xfId="0" applyFont="1" applyFill="1" applyBorder="1"/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6" borderId="2" xfId="0" applyFill="1" applyBorder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4" fillId="6" borderId="5" xfId="0" applyFont="1" applyFill="1" applyBorder="1"/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0" borderId="2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6" xfId="0" applyFont="1" applyBorder="1"/>
    <xf numFmtId="0" fontId="4" fillId="5" borderId="3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22" workbookViewId="0">
      <selection activeCell="Z3" sqref="Z3"/>
    </sheetView>
  </sheetViews>
  <sheetFormatPr defaultRowHeight="15" x14ac:dyDescent="0.25"/>
  <cols>
    <col min="1" max="1" width="11.140625" customWidth="1"/>
    <col min="2" max="2" width="4.42578125" customWidth="1"/>
    <col min="3" max="3" width="3.85546875" style="27" customWidth="1"/>
    <col min="4" max="4" width="4.42578125" customWidth="1"/>
    <col min="5" max="5" width="3.85546875" style="27" customWidth="1"/>
    <col min="6" max="6" width="4.42578125" customWidth="1"/>
    <col min="7" max="7" width="3.85546875" style="27" customWidth="1"/>
    <col min="8" max="8" width="4.42578125" customWidth="1"/>
    <col min="9" max="9" width="3.85546875" style="27" customWidth="1"/>
    <col min="10" max="10" width="4.42578125" customWidth="1"/>
    <col min="11" max="11" width="3.85546875" style="27" customWidth="1"/>
    <col min="12" max="12" width="4.42578125" customWidth="1"/>
    <col min="13" max="13" width="3.85546875" style="27" customWidth="1"/>
    <col min="14" max="14" width="4.42578125" customWidth="1"/>
    <col min="15" max="15" width="3.85546875" style="27" customWidth="1"/>
    <col min="16" max="16" width="4.42578125" customWidth="1"/>
    <col min="17" max="17" width="3.85546875" style="27" customWidth="1"/>
    <col min="18" max="18" width="4.42578125" customWidth="1"/>
    <col min="19" max="19" width="3.85546875" style="27" customWidth="1"/>
    <col min="20" max="20" width="3.5703125" customWidth="1"/>
    <col min="21" max="22" width="9.140625" hidden="1" customWidth="1"/>
    <col min="23" max="23" width="3.7109375" style="29" customWidth="1"/>
    <col min="24" max="24" width="3.7109375" style="28" customWidth="1"/>
    <col min="25" max="25" width="3.7109375" style="29" customWidth="1"/>
    <col min="26" max="26" width="4" style="28" customWidth="1"/>
    <col min="27" max="27" width="3.7109375" style="29" customWidth="1"/>
    <col min="28" max="28" width="3.7109375" style="28" customWidth="1"/>
    <col min="29" max="29" width="3.7109375" style="29" customWidth="1"/>
    <col min="30" max="30" width="3.7109375" style="28" customWidth="1"/>
    <col min="31" max="31" width="3.7109375" style="29" customWidth="1"/>
  </cols>
  <sheetData>
    <row r="1" spans="1:31" x14ac:dyDescent="0.2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15.75" x14ac:dyDescent="0.25">
      <c r="A2" s="26"/>
      <c r="B2" s="83">
        <v>603</v>
      </c>
      <c r="C2" s="83"/>
      <c r="D2" s="83">
        <v>611</v>
      </c>
      <c r="E2" s="83"/>
      <c r="F2" s="83">
        <v>615</v>
      </c>
      <c r="G2" s="84"/>
      <c r="H2" s="84">
        <v>650</v>
      </c>
      <c r="I2" s="85"/>
      <c r="J2" s="83">
        <v>662</v>
      </c>
      <c r="K2" s="83"/>
      <c r="L2" s="83">
        <v>663</v>
      </c>
      <c r="M2" s="83"/>
      <c r="N2" s="83">
        <v>664</v>
      </c>
      <c r="O2" s="83"/>
      <c r="P2" s="83">
        <v>672</v>
      </c>
      <c r="Q2" s="83"/>
      <c r="R2" s="83">
        <v>680</v>
      </c>
      <c r="S2" s="83"/>
      <c r="T2" s="86" t="s">
        <v>14</v>
      </c>
      <c r="U2" s="86"/>
      <c r="V2" s="86"/>
      <c r="W2" s="86"/>
      <c r="X2" s="86" t="s">
        <v>15</v>
      </c>
      <c r="Y2" s="86"/>
      <c r="Z2" s="86" t="s">
        <v>16</v>
      </c>
      <c r="AA2" s="86"/>
      <c r="AB2" s="86" t="s">
        <v>17</v>
      </c>
      <c r="AC2" s="86"/>
      <c r="AD2" s="86" t="s">
        <v>18</v>
      </c>
      <c r="AE2" s="86"/>
    </row>
    <row r="3" spans="1:31" ht="15.75" x14ac:dyDescent="0.25">
      <c r="A3" s="24" t="s">
        <v>68</v>
      </c>
      <c r="B3" s="14">
        <v>3</v>
      </c>
      <c r="C3" s="15">
        <v>0</v>
      </c>
      <c r="D3" s="14">
        <v>3</v>
      </c>
      <c r="E3" s="15">
        <v>0</v>
      </c>
      <c r="F3" s="14">
        <v>17</v>
      </c>
      <c r="G3" s="15">
        <v>1</v>
      </c>
      <c r="H3" s="14">
        <v>8</v>
      </c>
      <c r="I3" s="15">
        <v>0</v>
      </c>
      <c r="J3" s="14">
        <v>73</v>
      </c>
      <c r="K3" s="15">
        <v>6</v>
      </c>
      <c r="L3" s="14">
        <v>15</v>
      </c>
      <c r="M3" s="15">
        <v>0</v>
      </c>
      <c r="N3" s="14">
        <v>50</v>
      </c>
      <c r="O3" s="15">
        <v>11</v>
      </c>
      <c r="P3" s="14">
        <v>27</v>
      </c>
      <c r="Q3" s="15">
        <v>2</v>
      </c>
      <c r="R3" s="14">
        <v>6</v>
      </c>
      <c r="S3" s="15">
        <v>0</v>
      </c>
      <c r="T3" s="10">
        <v>20</v>
      </c>
      <c r="U3" s="14"/>
      <c r="V3" s="14"/>
      <c r="W3" s="15">
        <v>2</v>
      </c>
      <c r="X3" s="14">
        <v>20</v>
      </c>
      <c r="Y3" s="15">
        <v>4</v>
      </c>
      <c r="Z3" s="14">
        <v>22</v>
      </c>
      <c r="AA3" s="15">
        <v>5</v>
      </c>
      <c r="AB3" s="14">
        <v>19</v>
      </c>
      <c r="AC3" s="15">
        <v>3</v>
      </c>
      <c r="AD3" s="14">
        <v>20</v>
      </c>
      <c r="AE3" s="15">
        <v>0</v>
      </c>
    </row>
    <row r="4" spans="1:31" ht="15.75" x14ac:dyDescent="0.25">
      <c r="A4" s="59"/>
      <c r="B4" s="60"/>
      <c r="C4" s="60"/>
      <c r="D4" s="60"/>
      <c r="E4" s="60"/>
      <c r="F4" s="60"/>
      <c r="G4" s="61"/>
      <c r="H4" s="61"/>
      <c r="I4" s="62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15.75" x14ac:dyDescent="0.25">
      <c r="A5" s="24" t="s">
        <v>63</v>
      </c>
      <c r="B5" s="14">
        <v>11</v>
      </c>
      <c r="C5" s="15">
        <v>0</v>
      </c>
      <c r="D5" s="14">
        <v>8</v>
      </c>
      <c r="E5" s="15">
        <v>1</v>
      </c>
      <c r="F5" s="14">
        <v>14</v>
      </c>
      <c r="G5" s="40">
        <v>1</v>
      </c>
      <c r="H5" s="65">
        <v>8</v>
      </c>
      <c r="I5" s="41">
        <v>0</v>
      </c>
      <c r="J5" s="14">
        <v>49</v>
      </c>
      <c r="K5" s="15">
        <v>5</v>
      </c>
      <c r="L5" s="14">
        <v>16</v>
      </c>
      <c r="M5" s="15">
        <v>0</v>
      </c>
      <c r="N5" s="14">
        <v>43</v>
      </c>
      <c r="O5" s="15">
        <v>4</v>
      </c>
      <c r="P5" s="14">
        <v>24</v>
      </c>
      <c r="Q5" s="15">
        <v>1</v>
      </c>
      <c r="R5" s="14">
        <v>6</v>
      </c>
      <c r="S5" s="15">
        <v>0</v>
      </c>
      <c r="T5" s="14">
        <v>19</v>
      </c>
      <c r="U5" s="14"/>
      <c r="V5" s="14"/>
      <c r="W5" s="15">
        <v>0</v>
      </c>
      <c r="X5" s="14">
        <v>17</v>
      </c>
      <c r="Y5" s="15">
        <v>4</v>
      </c>
      <c r="Z5" s="14">
        <v>19</v>
      </c>
      <c r="AA5" s="15">
        <v>0</v>
      </c>
      <c r="AB5" s="14">
        <v>16</v>
      </c>
      <c r="AC5" s="15">
        <v>0</v>
      </c>
      <c r="AD5" s="14">
        <v>17</v>
      </c>
      <c r="AE5" s="14">
        <v>0</v>
      </c>
    </row>
    <row r="6" spans="1:31" ht="15.75" x14ac:dyDescent="0.25">
      <c r="A6" s="59"/>
      <c r="B6" s="60"/>
      <c r="C6" s="60"/>
      <c r="D6" s="60"/>
      <c r="E6" s="60"/>
      <c r="F6" s="60"/>
      <c r="G6" s="61"/>
      <c r="H6" s="61"/>
      <c r="I6" s="62"/>
      <c r="J6" s="60"/>
      <c r="K6" s="60"/>
      <c r="L6" s="60"/>
      <c r="M6" s="60"/>
      <c r="N6" s="60"/>
      <c r="O6" s="60"/>
      <c r="P6" s="60"/>
      <c r="Q6" s="60"/>
      <c r="R6" s="60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ht="15.75" x14ac:dyDescent="0.25">
      <c r="A7" s="24" t="s">
        <v>28</v>
      </c>
      <c r="B7" s="14">
        <v>15</v>
      </c>
      <c r="C7" s="15">
        <v>1</v>
      </c>
      <c r="D7" s="14">
        <v>5</v>
      </c>
      <c r="E7" s="15">
        <v>0</v>
      </c>
      <c r="F7" s="14">
        <v>11</v>
      </c>
      <c r="G7" s="40">
        <v>0</v>
      </c>
      <c r="H7" s="14">
        <v>12</v>
      </c>
      <c r="I7" s="41">
        <v>5</v>
      </c>
      <c r="J7" s="14">
        <v>27</v>
      </c>
      <c r="K7" s="15">
        <v>1</v>
      </c>
      <c r="L7" s="14">
        <v>7</v>
      </c>
      <c r="M7" s="15">
        <v>0</v>
      </c>
      <c r="N7" s="14">
        <v>33</v>
      </c>
      <c r="O7" s="15">
        <v>2</v>
      </c>
      <c r="P7" s="14">
        <v>17</v>
      </c>
      <c r="Q7" s="15">
        <v>0</v>
      </c>
      <c r="R7" s="14">
        <v>7</v>
      </c>
      <c r="S7" s="15">
        <v>1</v>
      </c>
      <c r="T7" s="14">
        <v>13</v>
      </c>
      <c r="U7" s="14"/>
      <c r="V7" s="14"/>
      <c r="W7" s="15">
        <v>0</v>
      </c>
      <c r="X7" s="14">
        <v>15</v>
      </c>
      <c r="Y7" s="15">
        <v>1</v>
      </c>
      <c r="Z7" s="14">
        <v>13</v>
      </c>
      <c r="AA7" s="15">
        <v>1</v>
      </c>
      <c r="AB7" s="14">
        <v>13</v>
      </c>
      <c r="AC7" s="15">
        <v>0</v>
      </c>
      <c r="AD7" s="14">
        <v>14</v>
      </c>
      <c r="AE7" s="15">
        <v>0</v>
      </c>
    </row>
    <row r="8" spans="1:31" ht="15.75" x14ac:dyDescent="0.25">
      <c r="A8" s="44"/>
      <c r="B8" s="45"/>
      <c r="C8" s="46"/>
      <c r="D8" s="45"/>
      <c r="E8" s="46"/>
      <c r="F8" s="45"/>
      <c r="G8" s="48"/>
      <c r="H8" s="45"/>
      <c r="I8" s="49"/>
      <c r="J8" s="45"/>
      <c r="K8" s="46"/>
      <c r="L8" s="45"/>
      <c r="M8" s="46"/>
      <c r="N8" s="45"/>
      <c r="O8" s="46"/>
      <c r="P8" s="45"/>
      <c r="Q8" s="46"/>
      <c r="R8" s="45"/>
      <c r="S8" s="46"/>
      <c r="T8" s="45"/>
      <c r="U8" s="45"/>
      <c r="V8" s="45"/>
      <c r="W8" s="46"/>
      <c r="X8" s="45"/>
      <c r="Y8" s="46"/>
      <c r="Z8" s="45"/>
      <c r="AA8" s="46"/>
      <c r="AB8" s="45"/>
      <c r="AC8" s="46"/>
      <c r="AD8" s="45"/>
      <c r="AE8" s="46"/>
    </row>
    <row r="9" spans="1:31" ht="15.75" x14ac:dyDescent="0.25">
      <c r="A9" s="24" t="s">
        <v>25</v>
      </c>
      <c r="B9" s="14">
        <v>13</v>
      </c>
      <c r="C9" s="15">
        <v>2</v>
      </c>
      <c r="D9" s="14">
        <v>3</v>
      </c>
      <c r="E9" s="15">
        <v>0</v>
      </c>
      <c r="F9" s="14">
        <v>24</v>
      </c>
      <c r="G9" s="40">
        <v>8</v>
      </c>
      <c r="H9" s="14">
        <v>16</v>
      </c>
      <c r="I9" s="41">
        <v>0</v>
      </c>
      <c r="J9" s="14">
        <v>29</v>
      </c>
      <c r="K9" s="15">
        <v>4</v>
      </c>
      <c r="L9" s="14">
        <v>9</v>
      </c>
      <c r="M9" s="15">
        <v>2</v>
      </c>
      <c r="N9" s="14">
        <v>31</v>
      </c>
      <c r="O9" s="15">
        <v>4</v>
      </c>
      <c r="P9" s="14">
        <v>1</v>
      </c>
      <c r="Q9" s="15">
        <v>0</v>
      </c>
      <c r="R9" s="14">
        <v>3</v>
      </c>
      <c r="S9" s="15">
        <v>0</v>
      </c>
      <c r="T9" s="39">
        <v>14</v>
      </c>
      <c r="U9" s="39"/>
      <c r="V9" s="39"/>
      <c r="W9" s="15">
        <v>3</v>
      </c>
      <c r="X9" s="39">
        <v>10</v>
      </c>
      <c r="Y9" s="15">
        <v>4</v>
      </c>
      <c r="Z9" s="14">
        <v>11</v>
      </c>
      <c r="AA9" s="15">
        <v>2</v>
      </c>
      <c r="AB9" s="14">
        <v>13</v>
      </c>
      <c r="AC9" s="15">
        <v>1</v>
      </c>
      <c r="AD9" s="14">
        <v>14</v>
      </c>
      <c r="AE9" s="15">
        <v>1</v>
      </c>
    </row>
    <row r="10" spans="1:31" ht="15.75" x14ac:dyDescent="0.25">
      <c r="A10" s="44"/>
      <c r="B10" s="45"/>
      <c r="C10" s="46"/>
      <c r="D10" s="45"/>
      <c r="E10" s="46"/>
      <c r="F10" s="45"/>
      <c r="G10" s="48"/>
      <c r="H10" s="45"/>
      <c r="I10" s="49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50"/>
      <c r="U10" s="50"/>
      <c r="V10" s="50"/>
      <c r="W10" s="46"/>
      <c r="X10" s="50"/>
      <c r="Y10" s="46"/>
      <c r="Z10" s="45"/>
      <c r="AA10" s="46"/>
      <c r="AB10" s="45"/>
      <c r="AC10" s="46"/>
      <c r="AD10" s="45"/>
      <c r="AE10" s="46"/>
    </row>
    <row r="11" spans="1:31" ht="15.75" x14ac:dyDescent="0.25">
      <c r="A11" s="9" t="s">
        <v>19</v>
      </c>
      <c r="B11" s="10">
        <v>13</v>
      </c>
      <c r="C11" s="15">
        <v>2</v>
      </c>
      <c r="D11" s="10">
        <v>8</v>
      </c>
      <c r="E11" s="15">
        <v>0</v>
      </c>
      <c r="F11" s="10">
        <v>44</v>
      </c>
      <c r="G11" s="15">
        <v>1</v>
      </c>
      <c r="H11" s="10">
        <v>9</v>
      </c>
      <c r="I11" s="15">
        <v>1</v>
      </c>
      <c r="J11" s="10">
        <v>42</v>
      </c>
      <c r="K11" s="15">
        <v>4</v>
      </c>
      <c r="L11" s="10">
        <v>9</v>
      </c>
      <c r="M11" s="15">
        <v>1</v>
      </c>
      <c r="N11" s="10">
        <v>45</v>
      </c>
      <c r="O11" s="15">
        <v>3</v>
      </c>
      <c r="P11" s="10">
        <v>47</v>
      </c>
      <c r="Q11" s="15">
        <v>8</v>
      </c>
      <c r="R11" s="10">
        <v>10</v>
      </c>
      <c r="S11" s="15">
        <v>5</v>
      </c>
      <c r="T11" s="10">
        <v>18</v>
      </c>
      <c r="U11" s="4"/>
      <c r="V11" s="4"/>
      <c r="W11" s="15">
        <v>2</v>
      </c>
      <c r="X11" s="14">
        <v>18</v>
      </c>
      <c r="Y11" s="15">
        <v>3</v>
      </c>
      <c r="Z11" s="14">
        <v>18</v>
      </c>
      <c r="AA11" s="15">
        <v>3</v>
      </c>
      <c r="AB11" s="14">
        <v>15</v>
      </c>
      <c r="AC11" s="15">
        <v>1</v>
      </c>
      <c r="AD11" s="14">
        <v>16</v>
      </c>
      <c r="AE11" s="15">
        <v>0</v>
      </c>
    </row>
    <row r="12" spans="1:31" ht="15.75" x14ac:dyDescent="0.25">
      <c r="A12" s="44"/>
      <c r="B12" s="45"/>
      <c r="C12" s="46"/>
      <c r="D12" s="45"/>
      <c r="E12" s="46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7"/>
      <c r="V12" s="47"/>
      <c r="W12" s="46"/>
      <c r="X12" s="45"/>
      <c r="Y12" s="46"/>
      <c r="Z12" s="45"/>
      <c r="AA12" s="46"/>
      <c r="AB12" s="45"/>
      <c r="AC12" s="46"/>
      <c r="AD12" s="45"/>
      <c r="AE12" s="46"/>
    </row>
    <row r="13" spans="1:31" ht="15.75" x14ac:dyDescent="0.25">
      <c r="A13" s="13" t="s">
        <v>20</v>
      </c>
      <c r="B13" s="14">
        <v>20</v>
      </c>
      <c r="C13" s="15">
        <v>11</v>
      </c>
      <c r="D13" s="14">
        <v>6</v>
      </c>
      <c r="E13" s="15">
        <v>2</v>
      </c>
      <c r="F13" s="14">
        <v>29</v>
      </c>
      <c r="G13" s="15">
        <v>5</v>
      </c>
      <c r="H13" s="15"/>
      <c r="I13" s="15"/>
      <c r="J13" s="14">
        <v>42</v>
      </c>
      <c r="K13" s="15">
        <v>6</v>
      </c>
      <c r="L13" s="14">
        <v>24</v>
      </c>
      <c r="M13" s="15">
        <v>4</v>
      </c>
      <c r="N13" s="14">
        <v>21</v>
      </c>
      <c r="O13" s="15">
        <v>5</v>
      </c>
      <c r="P13" s="14">
        <v>37</v>
      </c>
      <c r="Q13" s="15">
        <v>9</v>
      </c>
      <c r="R13" s="14">
        <v>7</v>
      </c>
      <c r="S13" s="15">
        <v>2</v>
      </c>
      <c r="T13" s="4"/>
      <c r="U13" s="74"/>
      <c r="V13" s="74"/>
      <c r="W13" s="11"/>
      <c r="X13" s="12"/>
      <c r="Y13" s="11"/>
      <c r="Z13" s="12"/>
      <c r="AA13" s="11"/>
      <c r="AB13" s="12"/>
      <c r="AC13" s="11"/>
      <c r="AD13" s="12"/>
      <c r="AE13" s="11"/>
    </row>
    <row r="14" spans="1:31" ht="15.75" x14ac:dyDescent="0.25">
      <c r="A14" s="51"/>
      <c r="B14" s="45"/>
      <c r="C14" s="46"/>
      <c r="D14" s="45"/>
      <c r="E14" s="46"/>
      <c r="F14" s="45"/>
      <c r="G14" s="46"/>
      <c r="H14" s="46"/>
      <c r="I14" s="46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47"/>
      <c r="U14" s="52"/>
      <c r="V14" s="52"/>
      <c r="W14" s="53"/>
      <c r="X14" s="52"/>
      <c r="Y14" s="53"/>
      <c r="Z14" s="52"/>
      <c r="AA14" s="53"/>
      <c r="AB14" s="52"/>
      <c r="AC14" s="53"/>
      <c r="AD14" s="52"/>
      <c r="AE14" s="53"/>
    </row>
    <row r="15" spans="1:31" ht="15.75" x14ac:dyDescent="0.25">
      <c r="A15" s="16" t="s">
        <v>21</v>
      </c>
      <c r="B15" s="14">
        <v>20</v>
      </c>
      <c r="C15" s="15">
        <v>3</v>
      </c>
      <c r="D15" s="14">
        <v>38</v>
      </c>
      <c r="E15" s="15">
        <v>2</v>
      </c>
      <c r="F15" s="14">
        <v>41</v>
      </c>
      <c r="G15" s="15">
        <v>4</v>
      </c>
      <c r="H15" s="15"/>
      <c r="I15" s="15"/>
      <c r="J15" s="14">
        <v>46</v>
      </c>
      <c r="K15" s="15">
        <v>6</v>
      </c>
      <c r="L15" s="14">
        <v>39</v>
      </c>
      <c r="M15" s="15">
        <v>5</v>
      </c>
      <c r="N15" s="14">
        <v>40</v>
      </c>
      <c r="O15" s="15">
        <v>8</v>
      </c>
      <c r="P15" s="14">
        <v>46</v>
      </c>
      <c r="Q15" s="15">
        <v>6</v>
      </c>
      <c r="R15" s="14">
        <v>17</v>
      </c>
      <c r="S15" s="15">
        <v>1</v>
      </c>
      <c r="T15" s="4"/>
      <c r="U15" s="4"/>
      <c r="V15" s="4"/>
      <c r="W15" s="11"/>
      <c r="X15" s="12"/>
      <c r="Y15" s="11"/>
      <c r="Z15" s="12"/>
      <c r="AA15" s="11"/>
      <c r="AB15" s="12"/>
      <c r="AC15" s="11"/>
      <c r="AD15" s="12"/>
      <c r="AE15" s="11"/>
    </row>
    <row r="16" spans="1:31" ht="15.75" x14ac:dyDescent="0.25">
      <c r="A16" s="51"/>
      <c r="B16" s="45"/>
      <c r="C16" s="46"/>
      <c r="D16" s="45"/>
      <c r="E16" s="46"/>
      <c r="F16" s="45"/>
      <c r="G16" s="46"/>
      <c r="H16" s="46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7"/>
      <c r="U16" s="47"/>
      <c r="V16" s="47"/>
      <c r="W16" s="53"/>
      <c r="X16" s="52"/>
      <c r="Y16" s="53"/>
      <c r="Z16" s="52"/>
      <c r="AA16" s="53"/>
      <c r="AB16" s="52"/>
      <c r="AC16" s="53"/>
      <c r="AD16" s="52"/>
      <c r="AE16" s="53"/>
    </row>
    <row r="17" spans="1:34" ht="15.75" x14ac:dyDescent="0.25">
      <c r="A17" s="13" t="s">
        <v>22</v>
      </c>
      <c r="B17" s="14">
        <v>25</v>
      </c>
      <c r="C17" s="15">
        <v>3</v>
      </c>
      <c r="D17" s="14">
        <v>29</v>
      </c>
      <c r="E17" s="15">
        <v>4</v>
      </c>
      <c r="F17" s="14">
        <v>16</v>
      </c>
      <c r="G17" s="15">
        <v>3</v>
      </c>
      <c r="H17" s="15"/>
      <c r="I17" s="15"/>
      <c r="J17" s="14">
        <v>63</v>
      </c>
      <c r="K17" s="15">
        <v>8</v>
      </c>
      <c r="L17" s="14">
        <v>49</v>
      </c>
      <c r="M17" s="15">
        <v>5</v>
      </c>
      <c r="N17" s="14">
        <v>61</v>
      </c>
      <c r="O17" s="15">
        <v>12</v>
      </c>
      <c r="P17" s="14">
        <v>17</v>
      </c>
      <c r="Q17" s="15">
        <v>3</v>
      </c>
      <c r="R17" s="14">
        <v>37</v>
      </c>
      <c r="S17" s="15">
        <v>10</v>
      </c>
      <c r="T17" s="4"/>
      <c r="U17" s="4"/>
      <c r="V17" s="4"/>
      <c r="W17" s="11"/>
      <c r="X17" s="12"/>
      <c r="Y17" s="11"/>
      <c r="Z17" s="12"/>
      <c r="AA17" s="11"/>
      <c r="AB17" s="12"/>
      <c r="AC17" s="11"/>
      <c r="AD17" s="12"/>
      <c r="AE17" s="11"/>
    </row>
    <row r="18" spans="1:34" ht="15.75" x14ac:dyDescent="0.25">
      <c r="A18" s="26"/>
      <c r="B18" s="26"/>
      <c r="C18" s="54"/>
      <c r="D18" s="26"/>
      <c r="E18" s="54"/>
      <c r="F18" s="26"/>
      <c r="G18" s="54"/>
      <c r="H18" s="26"/>
      <c r="I18" s="54"/>
      <c r="J18" s="26"/>
      <c r="K18" s="54"/>
      <c r="L18" s="26"/>
      <c r="M18" s="54"/>
      <c r="N18" s="26"/>
      <c r="O18" s="54"/>
      <c r="P18" s="26"/>
      <c r="Q18" s="54"/>
      <c r="R18" s="26"/>
      <c r="S18" s="54"/>
      <c r="T18" s="55"/>
      <c r="U18" s="55"/>
      <c r="V18" s="55"/>
      <c r="W18" s="56"/>
      <c r="X18" s="57"/>
      <c r="Y18" s="56"/>
      <c r="Z18" s="57"/>
      <c r="AA18" s="56"/>
      <c r="AB18" s="57"/>
      <c r="AC18" s="56"/>
      <c r="AD18" s="57"/>
      <c r="AE18" s="56"/>
    </row>
    <row r="19" spans="1:34" ht="21.75" customHeight="1" x14ac:dyDescent="0.25">
      <c r="A19" s="58" t="s">
        <v>23</v>
      </c>
      <c r="B19" s="14">
        <v>120</v>
      </c>
      <c r="C19" s="15">
        <v>22</v>
      </c>
      <c r="D19" s="14">
        <v>100</v>
      </c>
      <c r="E19" s="15">
        <v>9</v>
      </c>
      <c r="F19" s="14">
        <v>196</v>
      </c>
      <c r="G19" s="15">
        <v>23</v>
      </c>
      <c r="H19" s="20">
        <v>53</v>
      </c>
      <c r="I19" s="15">
        <v>6</v>
      </c>
      <c r="J19" s="14">
        <v>371</v>
      </c>
      <c r="K19" s="15">
        <v>40</v>
      </c>
      <c r="L19" s="14">
        <v>168</v>
      </c>
      <c r="M19" s="15">
        <v>17</v>
      </c>
      <c r="N19" s="14">
        <v>324</v>
      </c>
      <c r="O19" s="15">
        <v>19</v>
      </c>
      <c r="P19" s="14">
        <v>216</v>
      </c>
      <c r="Q19" s="15">
        <v>29</v>
      </c>
      <c r="R19" s="14">
        <v>93</v>
      </c>
      <c r="S19" s="15">
        <v>19</v>
      </c>
      <c r="T19" s="43">
        <v>84</v>
      </c>
      <c r="U19" s="4"/>
      <c r="V19" s="4"/>
      <c r="W19" s="15">
        <v>7</v>
      </c>
      <c r="X19" s="14">
        <v>80</v>
      </c>
      <c r="Y19" s="15">
        <v>14</v>
      </c>
      <c r="Z19" s="14">
        <v>83</v>
      </c>
      <c r="AA19" s="15">
        <v>11</v>
      </c>
      <c r="AB19" s="14">
        <v>76</v>
      </c>
      <c r="AC19" s="15">
        <v>5</v>
      </c>
      <c r="AD19" s="14">
        <v>81</v>
      </c>
      <c r="AE19" s="15">
        <v>1</v>
      </c>
    </row>
    <row r="20" spans="1:34" ht="21.75" customHeight="1" x14ac:dyDescent="0.25">
      <c r="A20" s="58"/>
      <c r="B20" s="14"/>
      <c r="C20" s="15"/>
      <c r="D20" s="14"/>
      <c r="E20" s="15"/>
      <c r="F20" s="14"/>
      <c r="G20" s="15"/>
      <c r="H20" s="20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43"/>
      <c r="U20" s="4"/>
      <c r="V20" s="4"/>
      <c r="W20" s="15"/>
      <c r="X20" s="14"/>
      <c r="Y20" s="15"/>
      <c r="Z20" s="14"/>
      <c r="AA20" s="15"/>
      <c r="AB20" s="14"/>
      <c r="AC20" s="15"/>
      <c r="AD20" s="14"/>
      <c r="AE20" s="15"/>
      <c r="AH20" t="s">
        <v>27</v>
      </c>
    </row>
    <row r="21" spans="1:34" ht="21.75" customHeight="1" x14ac:dyDescent="0.25">
      <c r="A21" s="58"/>
      <c r="B21" s="14"/>
      <c r="C21" s="15"/>
      <c r="D21" s="14"/>
      <c r="E21" s="15"/>
      <c r="F21" s="14"/>
      <c r="G21" s="15"/>
      <c r="H21" s="20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43"/>
      <c r="U21" s="4"/>
      <c r="V21" s="4"/>
      <c r="W21" s="15"/>
      <c r="X21" s="14"/>
      <c r="Y21" s="15"/>
      <c r="Z21" s="14"/>
      <c r="AA21" s="15"/>
      <c r="AB21" s="14"/>
      <c r="AC21" s="15"/>
      <c r="AD21" s="14"/>
      <c r="AE21" s="15"/>
    </row>
    <row r="22" spans="1:34" ht="15.75" x14ac:dyDescent="0.25">
      <c r="A22" s="21"/>
      <c r="B22" s="22"/>
      <c r="C22" s="23"/>
      <c r="D22" s="22"/>
      <c r="E22" s="23"/>
      <c r="F22" s="22"/>
      <c r="G22" s="23"/>
      <c r="H22" s="23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17"/>
      <c r="U22" s="17"/>
      <c r="V22" s="17"/>
      <c r="W22" s="18"/>
      <c r="X22" s="19"/>
      <c r="Y22" s="18"/>
      <c r="Z22" s="19"/>
      <c r="AA22" s="18"/>
      <c r="AB22" s="19"/>
      <c r="AC22" s="18"/>
      <c r="AD22" s="19"/>
      <c r="AE22" s="18"/>
    </row>
    <row r="23" spans="1:34" ht="15.75" x14ac:dyDescent="0.25">
      <c r="A23" s="64"/>
      <c r="B23" s="75">
        <v>603</v>
      </c>
      <c r="C23" s="76"/>
      <c r="D23" s="75">
        <v>611</v>
      </c>
      <c r="E23" s="76"/>
      <c r="F23" s="75">
        <v>615</v>
      </c>
      <c r="G23" s="76"/>
      <c r="H23" s="77">
        <v>650</v>
      </c>
      <c r="I23" s="78"/>
      <c r="J23" s="75">
        <v>662</v>
      </c>
      <c r="K23" s="76"/>
      <c r="L23" s="75">
        <v>663</v>
      </c>
      <c r="M23" s="76"/>
      <c r="N23" s="75">
        <v>664</v>
      </c>
      <c r="O23" s="76"/>
      <c r="P23" s="75">
        <v>672</v>
      </c>
      <c r="Q23" s="76"/>
      <c r="R23" s="75">
        <v>680</v>
      </c>
      <c r="S23" s="76"/>
      <c r="T23" s="79" t="s">
        <v>14</v>
      </c>
      <c r="U23" s="80"/>
      <c r="V23" s="80"/>
      <c r="W23" s="81"/>
      <c r="X23" s="79" t="s">
        <v>15</v>
      </c>
      <c r="Y23" s="81"/>
      <c r="Z23" s="79" t="s">
        <v>16</v>
      </c>
      <c r="AA23" s="81"/>
      <c r="AB23" s="79" t="s">
        <v>17</v>
      </c>
      <c r="AC23" s="81"/>
      <c r="AD23" s="79" t="s">
        <v>18</v>
      </c>
      <c r="AE23" s="81"/>
    </row>
    <row r="24" spans="1:34" ht="15.75" x14ac:dyDescent="0.25">
      <c r="A24" s="24" t="s">
        <v>24</v>
      </c>
      <c r="B24" s="10">
        <v>6</v>
      </c>
      <c r="C24" s="25">
        <v>1</v>
      </c>
      <c r="D24" s="10">
        <v>1</v>
      </c>
      <c r="E24" s="25">
        <v>0</v>
      </c>
      <c r="F24" s="10">
        <v>20</v>
      </c>
      <c r="G24" s="25">
        <v>0</v>
      </c>
      <c r="H24" s="25"/>
      <c r="I24" s="25"/>
      <c r="J24" s="10">
        <v>12</v>
      </c>
      <c r="K24" s="25">
        <v>3</v>
      </c>
      <c r="L24" s="10">
        <v>6</v>
      </c>
      <c r="M24" s="25">
        <v>1</v>
      </c>
      <c r="N24" s="10">
        <v>21</v>
      </c>
      <c r="O24" s="25">
        <v>1</v>
      </c>
      <c r="P24" s="10">
        <v>18</v>
      </c>
      <c r="Q24" s="25">
        <v>4</v>
      </c>
      <c r="R24" s="10">
        <v>5</v>
      </c>
      <c r="S24" s="25">
        <v>3</v>
      </c>
      <c r="T24" s="4"/>
      <c r="U24" s="4"/>
      <c r="V24" s="4"/>
      <c r="W24" s="11"/>
      <c r="X24" s="12"/>
      <c r="Y24" s="11"/>
      <c r="Z24" s="12"/>
      <c r="AA24" s="11"/>
      <c r="AB24" s="12"/>
      <c r="AC24" s="11"/>
      <c r="AD24" s="12"/>
      <c r="AE24" s="11"/>
    </row>
    <row r="25" spans="1:34" ht="15.75" x14ac:dyDescent="0.25">
      <c r="A25" s="26" t="s">
        <v>31</v>
      </c>
      <c r="B25" s="14">
        <v>2</v>
      </c>
      <c r="C25" s="15">
        <v>1</v>
      </c>
      <c r="D25" s="14">
        <v>3</v>
      </c>
      <c r="E25" s="15">
        <v>0</v>
      </c>
      <c r="F25" s="14">
        <v>7</v>
      </c>
      <c r="G25" s="15">
        <v>0</v>
      </c>
      <c r="H25" s="20">
        <v>1</v>
      </c>
      <c r="I25" s="15">
        <v>1</v>
      </c>
      <c r="J25" s="14">
        <v>14</v>
      </c>
      <c r="K25" s="15">
        <v>1</v>
      </c>
      <c r="L25" s="14">
        <v>0</v>
      </c>
      <c r="M25" s="15">
        <v>0</v>
      </c>
      <c r="N25" s="14">
        <v>7</v>
      </c>
      <c r="O25" s="42">
        <v>0</v>
      </c>
      <c r="P25" s="14">
        <v>9</v>
      </c>
      <c r="Q25" s="15">
        <v>2</v>
      </c>
      <c r="R25" s="14">
        <v>1</v>
      </c>
      <c r="S25" s="15">
        <v>1</v>
      </c>
      <c r="T25" s="14">
        <v>4</v>
      </c>
      <c r="U25" s="14"/>
      <c r="V25" s="14"/>
      <c r="W25" s="15">
        <v>1</v>
      </c>
      <c r="X25" s="14">
        <v>5</v>
      </c>
      <c r="Y25" s="15">
        <v>1</v>
      </c>
      <c r="Z25" s="14">
        <v>5</v>
      </c>
      <c r="AA25" s="15">
        <v>1</v>
      </c>
      <c r="AB25" s="14">
        <v>4</v>
      </c>
      <c r="AC25" s="15">
        <v>1</v>
      </c>
      <c r="AD25" s="14">
        <v>4</v>
      </c>
      <c r="AE25" s="15">
        <v>0</v>
      </c>
    </row>
    <row r="26" spans="1:34" ht="15.75" x14ac:dyDescent="0.25">
      <c r="A26" s="24" t="s">
        <v>32</v>
      </c>
      <c r="B26" s="10">
        <v>5</v>
      </c>
      <c r="C26" s="25">
        <v>0</v>
      </c>
      <c r="D26" s="10">
        <v>4</v>
      </c>
      <c r="E26" s="25">
        <v>0</v>
      </c>
      <c r="F26" s="10">
        <v>17</v>
      </c>
      <c r="G26" s="25">
        <v>1</v>
      </c>
      <c r="H26" s="10">
        <v>8</v>
      </c>
      <c r="I26" s="25">
        <v>0</v>
      </c>
      <c r="J26" s="10">
        <v>16</v>
      </c>
      <c r="K26" s="25">
        <v>0</v>
      </c>
      <c r="L26" s="10">
        <v>3</v>
      </c>
      <c r="M26" s="25">
        <v>0</v>
      </c>
      <c r="N26" s="10">
        <v>17</v>
      </c>
      <c r="O26" s="25">
        <v>1</v>
      </c>
      <c r="P26" s="10">
        <v>20</v>
      </c>
      <c r="Q26" s="25">
        <v>2</v>
      </c>
      <c r="R26" s="10">
        <v>4</v>
      </c>
      <c r="S26" s="25">
        <v>1</v>
      </c>
      <c r="T26" s="10">
        <v>10</v>
      </c>
      <c r="U26" s="4"/>
      <c r="V26" s="4"/>
      <c r="W26" s="15">
        <v>1</v>
      </c>
      <c r="X26" s="14">
        <v>10</v>
      </c>
      <c r="Y26" s="15">
        <v>2</v>
      </c>
      <c r="Z26" s="14">
        <v>10</v>
      </c>
      <c r="AA26" s="15">
        <v>2</v>
      </c>
      <c r="AB26" s="14">
        <v>8</v>
      </c>
      <c r="AC26" s="15">
        <v>0</v>
      </c>
      <c r="AD26" s="14">
        <v>9</v>
      </c>
      <c r="AE26" s="15">
        <v>0</v>
      </c>
    </row>
    <row r="27" spans="1:34" ht="15.75" x14ac:dyDescent="0.25">
      <c r="A27" s="44"/>
      <c r="B27" s="45"/>
      <c r="C27" s="46"/>
      <c r="D27" s="45"/>
      <c r="E27" s="46"/>
      <c r="F27" s="45"/>
      <c r="G27" s="46"/>
      <c r="H27" s="45"/>
      <c r="I27" s="46"/>
      <c r="J27" s="45"/>
      <c r="K27" s="46"/>
      <c r="L27" s="45"/>
      <c r="M27" s="46"/>
      <c r="N27" s="45"/>
      <c r="O27" s="46"/>
      <c r="P27" s="45"/>
      <c r="Q27" s="46"/>
      <c r="R27" s="45"/>
      <c r="S27" s="46"/>
      <c r="T27" s="45"/>
      <c r="U27" s="47"/>
      <c r="V27" s="47"/>
      <c r="W27" s="46"/>
      <c r="X27" s="45"/>
      <c r="Y27" s="46"/>
      <c r="Z27" s="45"/>
      <c r="AA27" s="46"/>
      <c r="AB27" s="45"/>
      <c r="AC27" s="46"/>
      <c r="AD27" s="45"/>
      <c r="AE27" s="46"/>
    </row>
    <row r="28" spans="1:34" ht="15.75" x14ac:dyDescent="0.25">
      <c r="A28" s="26" t="s">
        <v>7</v>
      </c>
      <c r="B28" s="10">
        <v>4</v>
      </c>
      <c r="C28" s="25">
        <v>0</v>
      </c>
      <c r="D28" s="10">
        <v>0</v>
      </c>
      <c r="E28" s="25">
        <v>0</v>
      </c>
      <c r="F28" s="10">
        <v>7</v>
      </c>
      <c r="G28" s="25">
        <v>0</v>
      </c>
      <c r="H28" s="10">
        <v>4</v>
      </c>
      <c r="I28" s="25">
        <v>0</v>
      </c>
      <c r="J28" s="10">
        <v>6</v>
      </c>
      <c r="K28" s="25">
        <v>0</v>
      </c>
      <c r="L28" s="10">
        <v>2</v>
      </c>
      <c r="M28" s="25">
        <v>0</v>
      </c>
      <c r="N28" s="10">
        <v>7</v>
      </c>
      <c r="O28" s="25">
        <v>1</v>
      </c>
      <c r="P28" s="10">
        <v>0</v>
      </c>
      <c r="Q28" s="25">
        <v>0</v>
      </c>
      <c r="R28" s="10">
        <v>2</v>
      </c>
      <c r="S28" s="25">
        <v>0</v>
      </c>
      <c r="T28" s="10">
        <v>4</v>
      </c>
      <c r="U28" s="43"/>
      <c r="V28" s="43"/>
      <c r="W28" s="15">
        <v>0</v>
      </c>
      <c r="X28" s="14">
        <v>3</v>
      </c>
      <c r="Y28" s="15">
        <v>0</v>
      </c>
      <c r="Z28" s="14">
        <v>3</v>
      </c>
      <c r="AA28" s="15">
        <v>0</v>
      </c>
      <c r="AB28" s="14">
        <v>3</v>
      </c>
      <c r="AC28" s="15">
        <v>0</v>
      </c>
      <c r="AD28" s="14">
        <v>3</v>
      </c>
      <c r="AE28" s="15">
        <v>0</v>
      </c>
    </row>
    <row r="29" spans="1:34" ht="15.75" x14ac:dyDescent="0.25">
      <c r="A29" s="26" t="s">
        <v>33</v>
      </c>
      <c r="B29" s="10">
        <v>5</v>
      </c>
      <c r="C29" s="25">
        <v>0</v>
      </c>
      <c r="D29" s="10">
        <v>0</v>
      </c>
      <c r="E29" s="25">
        <v>0</v>
      </c>
      <c r="F29" s="10">
        <v>4</v>
      </c>
      <c r="G29" s="25">
        <v>3</v>
      </c>
      <c r="H29" s="10">
        <v>5</v>
      </c>
      <c r="I29" s="25">
        <v>0</v>
      </c>
      <c r="J29" s="10">
        <v>8</v>
      </c>
      <c r="K29" s="25">
        <v>2</v>
      </c>
      <c r="L29" s="10">
        <v>2</v>
      </c>
      <c r="M29" s="25">
        <v>0</v>
      </c>
      <c r="N29" s="10">
        <v>5</v>
      </c>
      <c r="O29" s="25">
        <v>2</v>
      </c>
      <c r="P29" s="10">
        <v>0</v>
      </c>
      <c r="Q29" s="25">
        <v>0</v>
      </c>
      <c r="R29" s="10">
        <v>0</v>
      </c>
      <c r="S29" s="25">
        <v>0</v>
      </c>
      <c r="T29" s="10">
        <v>3</v>
      </c>
      <c r="U29" s="4"/>
      <c r="V29" s="4"/>
      <c r="W29" s="15">
        <v>1</v>
      </c>
      <c r="X29" s="14">
        <v>3</v>
      </c>
      <c r="Y29" s="15">
        <v>1</v>
      </c>
      <c r="Z29" s="14">
        <v>2</v>
      </c>
      <c r="AA29" s="15">
        <v>1</v>
      </c>
      <c r="AB29" s="14">
        <v>2</v>
      </c>
      <c r="AC29" s="15">
        <v>1</v>
      </c>
      <c r="AD29" s="14">
        <v>2</v>
      </c>
      <c r="AE29" s="15">
        <v>1</v>
      </c>
    </row>
    <row r="30" spans="1:34" s="30" customFormat="1" ht="15.75" x14ac:dyDescent="0.25">
      <c r="A30" s="26" t="s">
        <v>34</v>
      </c>
      <c r="B30" s="10">
        <v>4</v>
      </c>
      <c r="C30" s="25">
        <v>2</v>
      </c>
      <c r="D30" s="10">
        <v>3</v>
      </c>
      <c r="E30" s="25">
        <v>0</v>
      </c>
      <c r="F30" s="10">
        <v>13</v>
      </c>
      <c r="G30" s="25">
        <v>5</v>
      </c>
      <c r="H30" s="10">
        <v>7</v>
      </c>
      <c r="I30" s="25">
        <v>0</v>
      </c>
      <c r="J30" s="10">
        <v>15</v>
      </c>
      <c r="K30" s="25">
        <v>2</v>
      </c>
      <c r="L30" s="10">
        <v>5</v>
      </c>
      <c r="M30" s="25">
        <v>2</v>
      </c>
      <c r="N30" s="10">
        <v>19</v>
      </c>
      <c r="O30" s="25">
        <v>1</v>
      </c>
      <c r="P30" s="10">
        <v>1</v>
      </c>
      <c r="Q30" s="25">
        <v>0</v>
      </c>
      <c r="R30" s="10">
        <v>1</v>
      </c>
      <c r="S30" s="25">
        <v>0</v>
      </c>
      <c r="T30" s="10">
        <v>7</v>
      </c>
      <c r="U30" s="4"/>
      <c r="V30" s="4"/>
      <c r="W30" s="11">
        <v>2</v>
      </c>
      <c r="X30" s="12">
        <v>4</v>
      </c>
      <c r="Y30" s="15">
        <v>3</v>
      </c>
      <c r="Z30" s="14">
        <v>6</v>
      </c>
      <c r="AA30" s="15">
        <v>1</v>
      </c>
      <c r="AB30" s="14">
        <v>8</v>
      </c>
      <c r="AC30" s="15">
        <v>0</v>
      </c>
      <c r="AD30" s="14">
        <v>9</v>
      </c>
      <c r="AE30" s="15">
        <v>0</v>
      </c>
    </row>
    <row r="31" spans="1:34" ht="15.75" x14ac:dyDescent="0.25">
      <c r="A31" s="36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7"/>
      <c r="V31" s="37"/>
      <c r="W31" s="38"/>
      <c r="X31" s="37"/>
      <c r="Y31" s="38"/>
      <c r="Z31" s="37"/>
      <c r="AA31" s="38"/>
      <c r="AB31" s="37"/>
      <c r="AC31" s="38"/>
      <c r="AD31" s="37"/>
      <c r="AE31" s="38"/>
    </row>
    <row r="32" spans="1:34" ht="15.75" x14ac:dyDescent="0.25">
      <c r="A32" s="26" t="s">
        <v>29</v>
      </c>
      <c r="B32" s="10">
        <v>3</v>
      </c>
      <c r="C32" s="25">
        <v>0</v>
      </c>
      <c r="D32" s="10">
        <v>1</v>
      </c>
      <c r="E32" s="25">
        <v>0</v>
      </c>
      <c r="F32" s="10">
        <v>3</v>
      </c>
      <c r="G32" s="25">
        <v>0</v>
      </c>
      <c r="H32" s="10">
        <v>4</v>
      </c>
      <c r="I32" s="25">
        <v>2</v>
      </c>
      <c r="J32" s="10">
        <v>9</v>
      </c>
      <c r="K32" s="25">
        <v>0</v>
      </c>
      <c r="L32" s="10">
        <v>2</v>
      </c>
      <c r="M32" s="25">
        <v>0</v>
      </c>
      <c r="N32" s="10">
        <v>10</v>
      </c>
      <c r="O32" s="25">
        <v>1</v>
      </c>
      <c r="P32" s="10">
        <v>2</v>
      </c>
      <c r="Q32" s="25">
        <v>0</v>
      </c>
      <c r="R32" s="10">
        <v>2</v>
      </c>
      <c r="S32" s="25">
        <v>1</v>
      </c>
      <c r="T32" s="10">
        <v>2</v>
      </c>
      <c r="U32" s="10"/>
      <c r="V32" s="10"/>
      <c r="W32" s="25">
        <v>0</v>
      </c>
      <c r="X32" s="10">
        <v>5</v>
      </c>
      <c r="Y32" s="25">
        <v>1</v>
      </c>
      <c r="Z32" s="10">
        <v>4</v>
      </c>
      <c r="AA32" s="25">
        <v>0</v>
      </c>
      <c r="AB32" s="10">
        <v>3</v>
      </c>
      <c r="AC32" s="25">
        <v>0</v>
      </c>
      <c r="AD32" s="10">
        <v>4</v>
      </c>
      <c r="AE32" s="25">
        <v>0</v>
      </c>
    </row>
    <row r="33" spans="1:31" ht="15.75" x14ac:dyDescent="0.25">
      <c r="A33" s="26" t="s">
        <v>35</v>
      </c>
      <c r="B33" s="10">
        <v>1</v>
      </c>
      <c r="C33" s="25">
        <v>1</v>
      </c>
      <c r="D33" s="10">
        <v>4</v>
      </c>
      <c r="E33" s="25">
        <v>0</v>
      </c>
      <c r="F33" s="10">
        <v>2</v>
      </c>
      <c r="G33" s="25">
        <v>0</v>
      </c>
      <c r="H33" s="10">
        <v>1</v>
      </c>
      <c r="I33" s="25">
        <v>1</v>
      </c>
      <c r="J33" s="10">
        <v>0</v>
      </c>
      <c r="K33" s="25">
        <v>0</v>
      </c>
      <c r="L33" s="10">
        <v>1</v>
      </c>
      <c r="M33" s="25">
        <v>0</v>
      </c>
      <c r="N33" s="10">
        <v>4</v>
      </c>
      <c r="O33" s="25">
        <v>0</v>
      </c>
      <c r="P33" s="10">
        <v>1</v>
      </c>
      <c r="Q33" s="25">
        <v>0</v>
      </c>
      <c r="R33" s="10">
        <v>0</v>
      </c>
      <c r="S33" s="25">
        <v>0</v>
      </c>
      <c r="T33" s="10">
        <v>2</v>
      </c>
      <c r="U33" s="10"/>
      <c r="V33" s="10"/>
      <c r="W33" s="25">
        <v>0</v>
      </c>
      <c r="X33" s="10">
        <v>2</v>
      </c>
      <c r="Y33" s="25">
        <v>0</v>
      </c>
      <c r="Z33" s="10">
        <v>1</v>
      </c>
      <c r="AA33" s="25">
        <v>1</v>
      </c>
      <c r="AB33" s="10">
        <v>2</v>
      </c>
      <c r="AC33" s="25">
        <v>0</v>
      </c>
      <c r="AD33" s="10">
        <v>1</v>
      </c>
      <c r="AE33" s="25">
        <v>0</v>
      </c>
    </row>
    <row r="34" spans="1:31" ht="15.75" x14ac:dyDescent="0.25">
      <c r="A34" s="26" t="s">
        <v>36</v>
      </c>
      <c r="B34" s="14">
        <v>11</v>
      </c>
      <c r="C34" s="15">
        <v>0</v>
      </c>
      <c r="D34" s="14">
        <v>0</v>
      </c>
      <c r="E34" s="15">
        <v>0</v>
      </c>
      <c r="F34" s="14">
        <v>6</v>
      </c>
      <c r="G34" s="15">
        <v>0</v>
      </c>
      <c r="H34" s="14">
        <v>7</v>
      </c>
      <c r="I34" s="15">
        <v>2</v>
      </c>
      <c r="J34" s="14">
        <v>18</v>
      </c>
      <c r="K34" s="15">
        <v>1</v>
      </c>
      <c r="L34" s="14">
        <v>4</v>
      </c>
      <c r="M34" s="15">
        <v>0</v>
      </c>
      <c r="N34" s="14">
        <v>19</v>
      </c>
      <c r="O34" s="15">
        <v>1</v>
      </c>
      <c r="P34" s="14">
        <v>14</v>
      </c>
      <c r="Q34" s="15">
        <v>0</v>
      </c>
      <c r="R34" s="14">
        <v>5</v>
      </c>
      <c r="S34" s="15">
        <v>0</v>
      </c>
      <c r="T34" s="10">
        <v>9</v>
      </c>
      <c r="U34" s="14"/>
      <c r="V34" s="14"/>
      <c r="W34" s="15">
        <v>0</v>
      </c>
      <c r="X34" s="14">
        <v>8</v>
      </c>
      <c r="Y34" s="15">
        <v>0</v>
      </c>
      <c r="Z34" s="14">
        <v>8</v>
      </c>
      <c r="AA34" s="15">
        <v>0</v>
      </c>
      <c r="AB34" s="14">
        <v>8</v>
      </c>
      <c r="AC34" s="15">
        <v>0</v>
      </c>
      <c r="AD34" s="14">
        <v>9</v>
      </c>
      <c r="AE34" s="15">
        <v>0</v>
      </c>
    </row>
    <row r="35" spans="1:31" ht="15.75" x14ac:dyDescent="0.25">
      <c r="A35" s="36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7"/>
      <c r="V35" s="37"/>
      <c r="W35" s="38"/>
      <c r="X35" s="37"/>
      <c r="Y35" s="38"/>
      <c r="Z35" s="37"/>
      <c r="AA35" s="38"/>
      <c r="AB35" s="37"/>
      <c r="AC35" s="38"/>
      <c r="AD35" s="37"/>
      <c r="AE35" s="38"/>
    </row>
    <row r="36" spans="1:31" ht="15.75" x14ac:dyDescent="0.25">
      <c r="A36" s="26" t="s">
        <v>60</v>
      </c>
      <c r="B36" s="14">
        <v>5</v>
      </c>
      <c r="C36" s="15">
        <v>0</v>
      </c>
      <c r="D36" s="14">
        <v>1</v>
      </c>
      <c r="E36" s="15">
        <v>0</v>
      </c>
      <c r="F36" s="14">
        <v>3</v>
      </c>
      <c r="G36" s="15">
        <v>0</v>
      </c>
      <c r="H36" s="14">
        <v>4</v>
      </c>
      <c r="I36" s="15">
        <v>0</v>
      </c>
      <c r="J36" s="14">
        <v>9</v>
      </c>
      <c r="K36" s="15">
        <v>0</v>
      </c>
      <c r="L36" s="14">
        <v>5</v>
      </c>
      <c r="M36" s="15">
        <v>0</v>
      </c>
      <c r="N36" s="14">
        <v>5</v>
      </c>
      <c r="O36" s="15">
        <v>0</v>
      </c>
      <c r="P36" s="14">
        <v>1</v>
      </c>
      <c r="Q36" s="15">
        <v>0</v>
      </c>
      <c r="R36" s="14">
        <v>1</v>
      </c>
      <c r="S36" s="15">
        <v>0</v>
      </c>
      <c r="T36" s="10">
        <v>4</v>
      </c>
      <c r="U36" s="14"/>
      <c r="V36" s="14"/>
      <c r="W36" s="15">
        <v>0</v>
      </c>
      <c r="X36" s="14">
        <v>4</v>
      </c>
      <c r="Y36" s="15">
        <v>0</v>
      </c>
      <c r="Z36" s="14">
        <v>3</v>
      </c>
      <c r="AA36" s="15">
        <v>0</v>
      </c>
      <c r="AB36" s="14">
        <v>3</v>
      </c>
      <c r="AC36" s="15">
        <v>0</v>
      </c>
      <c r="AD36" s="14">
        <v>3</v>
      </c>
      <c r="AE36" s="15">
        <v>0</v>
      </c>
    </row>
    <row r="37" spans="1:31" ht="15.75" x14ac:dyDescent="0.25">
      <c r="A37" s="26" t="s">
        <v>62</v>
      </c>
      <c r="B37" s="14">
        <v>2</v>
      </c>
      <c r="C37" s="15">
        <v>0</v>
      </c>
      <c r="D37" s="14">
        <v>2</v>
      </c>
      <c r="E37" s="15">
        <v>0</v>
      </c>
      <c r="F37" s="14">
        <v>2</v>
      </c>
      <c r="G37" s="15">
        <v>1</v>
      </c>
      <c r="H37" s="14">
        <v>1</v>
      </c>
      <c r="I37" s="15">
        <v>0</v>
      </c>
      <c r="J37" s="14">
        <v>25</v>
      </c>
      <c r="K37" s="15">
        <v>3</v>
      </c>
      <c r="L37" s="14">
        <v>2</v>
      </c>
      <c r="M37" s="15">
        <v>0</v>
      </c>
      <c r="N37" s="14">
        <v>18</v>
      </c>
      <c r="O37" s="15">
        <v>2</v>
      </c>
      <c r="P37" s="14">
        <v>12</v>
      </c>
      <c r="Q37" s="15">
        <v>0</v>
      </c>
      <c r="R37" s="14">
        <v>2</v>
      </c>
      <c r="S37" s="15">
        <v>0</v>
      </c>
      <c r="T37" s="10">
        <v>7</v>
      </c>
      <c r="U37" s="14"/>
      <c r="V37" s="14"/>
      <c r="W37" s="15">
        <v>0</v>
      </c>
      <c r="X37" s="14">
        <v>6</v>
      </c>
      <c r="Y37" s="15">
        <v>0</v>
      </c>
      <c r="Z37" s="14">
        <v>8</v>
      </c>
      <c r="AA37" s="15">
        <v>0</v>
      </c>
      <c r="AB37" s="14">
        <v>6</v>
      </c>
      <c r="AC37" s="15">
        <v>0</v>
      </c>
      <c r="AD37" s="14">
        <v>6</v>
      </c>
      <c r="AE37" s="15">
        <v>0</v>
      </c>
    </row>
    <row r="38" spans="1:31" ht="15.75" x14ac:dyDescent="0.25">
      <c r="A38" s="26" t="s">
        <v>61</v>
      </c>
      <c r="B38" s="14">
        <v>4</v>
      </c>
      <c r="C38" s="15">
        <v>0</v>
      </c>
      <c r="D38" s="14">
        <v>5</v>
      </c>
      <c r="E38" s="15">
        <v>1</v>
      </c>
      <c r="F38" s="14">
        <v>9</v>
      </c>
      <c r="G38" s="15">
        <v>0</v>
      </c>
      <c r="H38" s="14">
        <v>3</v>
      </c>
      <c r="I38" s="15">
        <v>0</v>
      </c>
      <c r="J38" s="14">
        <v>15</v>
      </c>
      <c r="K38" s="15">
        <v>2</v>
      </c>
      <c r="L38" s="14">
        <v>9</v>
      </c>
      <c r="M38" s="15">
        <v>0</v>
      </c>
      <c r="N38" s="14">
        <v>20</v>
      </c>
      <c r="O38" s="15">
        <v>2</v>
      </c>
      <c r="P38" s="14">
        <v>11</v>
      </c>
      <c r="Q38" s="15">
        <v>1</v>
      </c>
      <c r="R38" s="14">
        <v>3</v>
      </c>
      <c r="S38" s="15">
        <v>0</v>
      </c>
      <c r="T38" s="10">
        <v>8</v>
      </c>
      <c r="U38" s="14"/>
      <c r="V38" s="14"/>
      <c r="W38" s="15">
        <v>0</v>
      </c>
      <c r="X38" s="14">
        <v>7</v>
      </c>
      <c r="Y38" s="15">
        <v>4</v>
      </c>
      <c r="Z38" s="14">
        <v>8</v>
      </c>
      <c r="AA38" s="15">
        <v>0</v>
      </c>
      <c r="AB38" s="14">
        <v>7</v>
      </c>
      <c r="AC38" s="15">
        <v>0</v>
      </c>
      <c r="AD38" s="14">
        <v>8</v>
      </c>
      <c r="AE38" s="15">
        <v>0</v>
      </c>
    </row>
    <row r="39" spans="1:31" ht="15.75" x14ac:dyDescent="0.25">
      <c r="A39" s="36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7"/>
      <c r="V39" s="37"/>
      <c r="W39" s="38"/>
      <c r="X39" s="37"/>
      <c r="Y39" s="38"/>
      <c r="Z39" s="37"/>
      <c r="AA39" s="38"/>
      <c r="AB39" s="37"/>
      <c r="AC39" s="38"/>
      <c r="AD39" s="37"/>
      <c r="AE39" s="38"/>
    </row>
    <row r="40" spans="1:31" ht="15.75" x14ac:dyDescent="0.25">
      <c r="A40" s="26" t="s">
        <v>69</v>
      </c>
      <c r="B40" s="14">
        <v>1</v>
      </c>
      <c r="C40" s="15">
        <v>0</v>
      </c>
      <c r="D40" s="14">
        <v>1</v>
      </c>
      <c r="E40" s="15">
        <v>0</v>
      </c>
      <c r="F40" s="14">
        <v>6</v>
      </c>
      <c r="G40" s="15">
        <v>0</v>
      </c>
      <c r="H40" s="14">
        <v>1</v>
      </c>
      <c r="I40" s="15">
        <v>0</v>
      </c>
      <c r="J40" s="14">
        <v>11</v>
      </c>
      <c r="K40" s="15">
        <v>0</v>
      </c>
      <c r="L40" s="14">
        <v>5</v>
      </c>
      <c r="M40" s="15">
        <v>0</v>
      </c>
      <c r="N40" s="14">
        <v>5</v>
      </c>
      <c r="O40" s="15">
        <v>0</v>
      </c>
      <c r="P40" s="14">
        <v>5</v>
      </c>
      <c r="Q40" s="15">
        <v>0</v>
      </c>
      <c r="R40" s="14">
        <v>3</v>
      </c>
      <c r="S40" s="15">
        <v>0</v>
      </c>
      <c r="T40" s="10">
        <v>4</v>
      </c>
      <c r="U40" s="14"/>
      <c r="V40" s="14"/>
      <c r="W40" s="15">
        <v>0</v>
      </c>
      <c r="X40" s="14">
        <v>4</v>
      </c>
      <c r="Y40" s="15">
        <v>0</v>
      </c>
      <c r="Z40" s="14">
        <v>4</v>
      </c>
      <c r="AA40" s="15">
        <v>0</v>
      </c>
      <c r="AB40" s="14">
        <v>3</v>
      </c>
      <c r="AC40" s="15">
        <v>0</v>
      </c>
      <c r="AD40" s="14">
        <v>4</v>
      </c>
      <c r="AE40" s="15">
        <v>0</v>
      </c>
    </row>
    <row r="41" spans="1:31" ht="15.75" x14ac:dyDescent="0.25">
      <c r="A41" s="26" t="s">
        <v>70</v>
      </c>
      <c r="B41" s="14">
        <v>1</v>
      </c>
      <c r="C41" s="15">
        <v>0</v>
      </c>
      <c r="D41" s="14">
        <v>1</v>
      </c>
      <c r="E41" s="15">
        <v>0</v>
      </c>
      <c r="F41" s="14">
        <v>6</v>
      </c>
      <c r="G41" s="15">
        <v>1</v>
      </c>
      <c r="H41" s="14">
        <v>1</v>
      </c>
      <c r="I41" s="15">
        <v>0</v>
      </c>
      <c r="J41" s="14">
        <v>26</v>
      </c>
      <c r="K41" s="15">
        <v>2</v>
      </c>
      <c r="L41" s="14">
        <v>4</v>
      </c>
      <c r="M41" s="15">
        <v>0</v>
      </c>
      <c r="N41" s="14">
        <v>17</v>
      </c>
      <c r="O41" s="15">
        <v>2</v>
      </c>
      <c r="P41" s="14">
        <v>14</v>
      </c>
      <c r="Q41" s="15">
        <v>1</v>
      </c>
      <c r="R41" s="14">
        <v>0</v>
      </c>
      <c r="S41" s="15">
        <v>0</v>
      </c>
      <c r="T41" s="10">
        <v>6</v>
      </c>
      <c r="U41" s="14"/>
      <c r="V41" s="14"/>
      <c r="W41" s="15">
        <v>0</v>
      </c>
      <c r="X41" s="14">
        <v>7</v>
      </c>
      <c r="Y41" s="15">
        <v>2</v>
      </c>
      <c r="Z41" s="14">
        <v>8</v>
      </c>
      <c r="AA41" s="15">
        <v>1</v>
      </c>
      <c r="AB41" s="14">
        <v>7</v>
      </c>
      <c r="AC41" s="15">
        <v>1</v>
      </c>
      <c r="AD41" s="14">
        <v>7</v>
      </c>
      <c r="AE41" s="15">
        <v>0</v>
      </c>
    </row>
    <row r="42" spans="1:31" ht="15.75" customHeight="1" x14ac:dyDescent="0.25">
      <c r="A42" s="26" t="s">
        <v>71</v>
      </c>
      <c r="B42" s="10">
        <v>1</v>
      </c>
      <c r="C42" s="25">
        <v>0</v>
      </c>
      <c r="D42" s="10">
        <v>1</v>
      </c>
      <c r="E42" s="25">
        <v>0</v>
      </c>
      <c r="F42" s="10">
        <v>5</v>
      </c>
      <c r="G42" s="25">
        <v>0</v>
      </c>
      <c r="H42" s="10">
        <v>6</v>
      </c>
      <c r="I42" s="25">
        <v>0</v>
      </c>
      <c r="J42" s="10">
        <v>36</v>
      </c>
      <c r="K42" s="25">
        <v>4</v>
      </c>
      <c r="L42" s="10">
        <v>6</v>
      </c>
      <c r="M42" s="25">
        <v>0</v>
      </c>
      <c r="N42" s="10">
        <v>28</v>
      </c>
      <c r="O42" s="25">
        <v>9</v>
      </c>
      <c r="P42" s="10">
        <v>8</v>
      </c>
      <c r="Q42" s="25">
        <v>1</v>
      </c>
      <c r="R42" s="10">
        <v>3</v>
      </c>
      <c r="S42" s="25">
        <v>0</v>
      </c>
      <c r="T42" s="10">
        <v>10</v>
      </c>
      <c r="U42" s="10"/>
      <c r="V42" s="10"/>
      <c r="W42" s="25">
        <v>2</v>
      </c>
      <c r="X42" s="10">
        <v>9</v>
      </c>
      <c r="Y42" s="25">
        <v>2</v>
      </c>
      <c r="Z42" s="10">
        <v>10</v>
      </c>
      <c r="AA42" s="25">
        <v>4</v>
      </c>
      <c r="AB42" s="10">
        <v>9</v>
      </c>
      <c r="AC42" s="25">
        <v>2</v>
      </c>
      <c r="AD42" s="10">
        <v>9</v>
      </c>
      <c r="AE42" s="25">
        <v>0</v>
      </c>
    </row>
    <row r="43" spans="1:31" ht="15.75" customHeight="1" x14ac:dyDescent="0.25">
      <c r="A43" s="73" t="s">
        <v>30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/>
    </row>
    <row r="44" spans="1:3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/>
    </row>
    <row r="45" spans="1:31" ht="18.75" x14ac:dyDescent="0.3">
      <c r="A45" s="35" t="s">
        <v>26</v>
      </c>
      <c r="B45" s="33"/>
      <c r="C45" s="34"/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3"/>
      <c r="O45" s="34"/>
    </row>
    <row r="47" spans="1:31" x14ac:dyDescent="0.25">
      <c r="A47" t="s">
        <v>27</v>
      </c>
    </row>
    <row r="48" spans="1:31" x14ac:dyDescent="0.25">
      <c r="D48" s="30"/>
      <c r="E48" s="31"/>
      <c r="F48" s="30"/>
      <c r="G48" s="31"/>
      <c r="H48" s="30"/>
      <c r="I48" s="31"/>
    </row>
    <row r="49" spans="4:15" x14ac:dyDescent="0.25">
      <c r="D49" s="30"/>
      <c r="E49" s="31"/>
      <c r="F49" s="30"/>
      <c r="G49" s="31"/>
      <c r="H49" s="30"/>
      <c r="I49" s="31"/>
    </row>
    <row r="50" spans="4:15" x14ac:dyDescent="0.25">
      <c r="D50" s="30"/>
      <c r="E50" s="31"/>
      <c r="F50" s="30"/>
      <c r="G50" s="31"/>
      <c r="H50" s="30"/>
      <c r="I50" s="31"/>
      <c r="L50" s="30"/>
      <c r="M50" s="31"/>
      <c r="N50" s="30"/>
      <c r="O50" s="31"/>
    </row>
    <row r="51" spans="4:15" x14ac:dyDescent="0.25">
      <c r="D51" s="30"/>
      <c r="E51" s="31"/>
      <c r="F51" s="30"/>
      <c r="G51" s="31"/>
      <c r="H51" s="30"/>
      <c r="I51" s="31"/>
      <c r="L51" s="30"/>
      <c r="M51" s="31"/>
      <c r="N51" s="30"/>
      <c r="O51" s="31"/>
    </row>
    <row r="52" spans="4:15" x14ac:dyDescent="0.25">
      <c r="D52" s="30"/>
      <c r="E52" s="31"/>
      <c r="F52" s="30"/>
      <c r="G52" s="31"/>
      <c r="H52" s="30"/>
      <c r="I52" s="31"/>
      <c r="L52" s="30"/>
      <c r="M52" s="31"/>
      <c r="N52" s="30"/>
      <c r="O52" s="31"/>
    </row>
    <row r="53" spans="4:15" x14ac:dyDescent="0.25">
      <c r="D53" s="30"/>
      <c r="E53" s="31"/>
      <c r="F53" s="30"/>
      <c r="G53" s="31"/>
      <c r="H53" s="30"/>
      <c r="I53" s="31"/>
      <c r="L53" s="30"/>
      <c r="M53" s="31"/>
      <c r="N53" s="30"/>
      <c r="O53" s="31"/>
    </row>
    <row r="54" spans="4:15" x14ac:dyDescent="0.25">
      <c r="D54" s="30"/>
      <c r="E54" s="31"/>
      <c r="F54" s="30"/>
      <c r="G54" s="31"/>
      <c r="H54" s="30"/>
      <c r="I54" s="31"/>
      <c r="L54" s="30"/>
      <c r="M54" s="31"/>
      <c r="N54" s="30"/>
      <c r="O54" s="31"/>
    </row>
    <row r="55" spans="4:15" x14ac:dyDescent="0.25">
      <c r="D55" s="30"/>
      <c r="E55" s="31"/>
      <c r="F55" s="30"/>
      <c r="G55" s="31"/>
      <c r="H55" s="30"/>
      <c r="I55" s="31"/>
      <c r="L55" s="30"/>
      <c r="M55" s="31"/>
      <c r="N55" s="30"/>
      <c r="O55" s="31"/>
    </row>
    <row r="56" spans="4:15" x14ac:dyDescent="0.25">
      <c r="D56" s="30"/>
      <c r="E56" s="31"/>
      <c r="F56" s="30"/>
      <c r="G56" s="31"/>
      <c r="H56" s="30"/>
      <c r="I56" s="31"/>
      <c r="L56" s="30"/>
      <c r="M56" s="31"/>
      <c r="N56" s="30"/>
      <c r="O56" s="31"/>
    </row>
    <row r="57" spans="4:15" x14ac:dyDescent="0.25">
      <c r="D57" s="30"/>
      <c r="E57" s="31"/>
      <c r="F57" s="30"/>
      <c r="G57" s="31"/>
      <c r="H57" s="30"/>
      <c r="I57" s="31"/>
    </row>
    <row r="58" spans="4:15" x14ac:dyDescent="0.25">
      <c r="D58" s="30"/>
      <c r="E58" s="31"/>
      <c r="F58" s="30"/>
      <c r="G58" s="31"/>
      <c r="H58" s="30"/>
      <c r="I58" s="31"/>
    </row>
  </sheetData>
  <mergeCells count="31">
    <mergeCell ref="A1:AE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W2"/>
    <mergeCell ref="X2:Y2"/>
    <mergeCell ref="Z2:AA2"/>
    <mergeCell ref="AB2:AC2"/>
    <mergeCell ref="AD2:AE2"/>
    <mergeCell ref="A43:AD44"/>
    <mergeCell ref="U13:V13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W23"/>
    <mergeCell ref="X23:Y23"/>
    <mergeCell ref="Z23:AA23"/>
    <mergeCell ref="AB23:AC23"/>
    <mergeCell ref="AD23:AE2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7"/>
  <sheetViews>
    <sheetView workbookViewId="0">
      <selection activeCell="H4" sqref="H4"/>
    </sheetView>
  </sheetViews>
  <sheetFormatPr defaultRowHeight="15" x14ac:dyDescent="0.25"/>
  <cols>
    <col min="2" max="2" width="20.28515625" customWidth="1"/>
    <col min="4" max="4" width="11.28515625" customWidth="1"/>
    <col min="6" max="6" width="12" customWidth="1"/>
    <col min="9" max="9" width="20.28515625" customWidth="1"/>
    <col min="11" max="11" width="11.28515625" customWidth="1"/>
    <col min="13" max="13" width="11.28515625" customWidth="1"/>
    <col min="16" max="16" width="20.42578125" customWidth="1"/>
    <col min="18" max="18" width="11.42578125" customWidth="1"/>
    <col min="20" max="20" width="11.5703125" customWidth="1"/>
    <col min="23" max="23" width="20.28515625" customWidth="1"/>
    <col min="25" max="25" width="11.42578125" customWidth="1"/>
    <col min="27" max="27" width="11.42578125" customWidth="1"/>
    <col min="30" max="30" width="20.28515625" customWidth="1"/>
    <col min="32" max="32" width="11.42578125" customWidth="1"/>
    <col min="34" max="34" width="11.5703125" customWidth="1"/>
  </cols>
  <sheetData>
    <row r="2" spans="2:35" ht="28.5" x14ac:dyDescent="0.45">
      <c r="D2" s="1" t="s">
        <v>68</v>
      </c>
      <c r="K2" s="1" t="s">
        <v>63</v>
      </c>
      <c r="R2" s="1" t="s">
        <v>28</v>
      </c>
      <c r="Y2" s="1" t="s">
        <v>25</v>
      </c>
      <c r="AF2" s="1" t="s">
        <v>66</v>
      </c>
    </row>
    <row r="3" spans="2:35" x14ac:dyDescent="0.25">
      <c r="B3" s="88" t="s">
        <v>11</v>
      </c>
      <c r="C3" s="88"/>
      <c r="D3" s="88"/>
      <c r="E3" s="88"/>
      <c r="F3" s="88"/>
      <c r="G3" s="88"/>
      <c r="H3" s="68"/>
      <c r="I3" s="88" t="s">
        <v>11</v>
      </c>
      <c r="J3" s="88"/>
      <c r="K3" s="88"/>
      <c r="L3" s="88"/>
      <c r="M3" s="88"/>
      <c r="N3" s="88"/>
      <c r="P3" s="88" t="s">
        <v>11</v>
      </c>
      <c r="Q3" s="88"/>
      <c r="R3" s="88"/>
      <c r="S3" s="88"/>
      <c r="T3" s="88"/>
      <c r="U3" s="88"/>
      <c r="W3" s="88" t="s">
        <v>11</v>
      </c>
      <c r="X3" s="88"/>
      <c r="Y3" s="88"/>
      <c r="Z3" s="88"/>
      <c r="AA3" s="88"/>
      <c r="AB3" s="88"/>
      <c r="AD3" s="88" t="s">
        <v>11</v>
      </c>
      <c r="AE3" s="88"/>
      <c r="AF3" s="88"/>
      <c r="AG3" s="88"/>
      <c r="AH3" s="88"/>
      <c r="AI3" s="88"/>
    </row>
    <row r="4" spans="2:35" x14ac:dyDescent="0.25">
      <c r="F4" t="s">
        <v>9</v>
      </c>
      <c r="G4">
        <v>49</v>
      </c>
      <c r="M4" t="s">
        <v>9</v>
      </c>
      <c r="N4">
        <v>46</v>
      </c>
      <c r="T4" t="s">
        <v>9</v>
      </c>
      <c r="U4">
        <v>32</v>
      </c>
      <c r="AA4" t="s">
        <v>9</v>
      </c>
      <c r="AB4">
        <v>43</v>
      </c>
      <c r="AH4" t="s">
        <v>9</v>
      </c>
      <c r="AI4">
        <v>20</v>
      </c>
    </row>
    <row r="5" spans="2:35" x14ac:dyDescent="0.25">
      <c r="B5" s="87" t="s">
        <v>37</v>
      </c>
      <c r="C5" s="87"/>
      <c r="D5" s="87"/>
      <c r="E5" s="87"/>
      <c r="F5" s="87"/>
      <c r="G5" s="87"/>
      <c r="H5" s="69"/>
      <c r="I5" s="87" t="s">
        <v>37</v>
      </c>
      <c r="J5" s="87"/>
      <c r="K5" s="87"/>
      <c r="L5" s="87"/>
      <c r="M5" s="87"/>
      <c r="N5" s="87"/>
      <c r="P5" s="87" t="s">
        <v>37</v>
      </c>
      <c r="Q5" s="87"/>
      <c r="R5" s="87"/>
      <c r="S5" s="87"/>
      <c r="T5" s="87"/>
      <c r="U5" s="87"/>
      <c r="W5" s="87" t="s">
        <v>37</v>
      </c>
      <c r="X5" s="87"/>
      <c r="Y5" s="87"/>
      <c r="Z5" s="87"/>
      <c r="AA5" s="87"/>
      <c r="AB5" s="87"/>
      <c r="AD5" s="87" t="s">
        <v>37</v>
      </c>
      <c r="AE5" s="87"/>
      <c r="AF5" s="87"/>
      <c r="AG5" s="87"/>
      <c r="AH5" s="87"/>
      <c r="AI5" s="87"/>
    </row>
    <row r="6" spans="2:35" x14ac:dyDescent="0.25">
      <c r="B6" s="66" t="s">
        <v>0</v>
      </c>
      <c r="C6" s="2" t="s">
        <v>1</v>
      </c>
      <c r="D6" s="2" t="s">
        <v>2</v>
      </c>
      <c r="E6" s="66" t="s">
        <v>3</v>
      </c>
      <c r="F6" s="66" t="s">
        <v>4</v>
      </c>
      <c r="G6" s="3" t="s">
        <v>5</v>
      </c>
      <c r="H6" s="69"/>
      <c r="I6" s="67" t="s">
        <v>0</v>
      </c>
      <c r="J6" s="2" t="s">
        <v>1</v>
      </c>
      <c r="K6" s="2" t="s">
        <v>2</v>
      </c>
      <c r="L6" s="67" t="s">
        <v>3</v>
      </c>
      <c r="M6" s="67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</row>
    <row r="7" spans="2:35" x14ac:dyDescent="0.25">
      <c r="C7" s="4">
        <v>0</v>
      </c>
      <c r="D7" s="4">
        <v>13</v>
      </c>
      <c r="E7" s="4">
        <v>26</v>
      </c>
      <c r="F7" s="4">
        <v>10</v>
      </c>
      <c r="G7" s="5">
        <f>((1*C7)+(2*D7)+(3*E7)+(4*F7))/G4</f>
        <v>2.9387755102040818</v>
      </c>
      <c r="H7" s="70"/>
      <c r="J7" s="4">
        <v>3</v>
      </c>
      <c r="K7" s="4">
        <v>7</v>
      </c>
      <c r="L7" s="4">
        <v>24</v>
      </c>
      <c r="M7" s="4">
        <v>12</v>
      </c>
      <c r="N7" s="5">
        <f>((1*J7)+(2*K7)+(3*L7)+(4*M7))/N4</f>
        <v>2.9782608695652173</v>
      </c>
      <c r="Q7" s="4">
        <v>0</v>
      </c>
      <c r="R7" s="4">
        <v>4</v>
      </c>
      <c r="S7" s="4">
        <v>15</v>
      </c>
      <c r="T7" s="4">
        <v>13</v>
      </c>
      <c r="U7" s="5">
        <f>((1*Q7)+(2*R7)+(3*S7)+(4*T7))/U4</f>
        <v>3.28125</v>
      </c>
      <c r="X7" s="4">
        <v>5</v>
      </c>
      <c r="Y7" s="4">
        <v>11</v>
      </c>
      <c r="Z7" s="4">
        <v>21</v>
      </c>
      <c r="AA7" s="4">
        <v>6</v>
      </c>
      <c r="AB7" s="5">
        <f>((1*X7)+(2*Y7)+(3*Z7)+(4*AA7))/AB4</f>
        <v>2.6511627906976742</v>
      </c>
      <c r="AE7" s="4">
        <v>2</v>
      </c>
      <c r="AF7" s="4">
        <v>3</v>
      </c>
      <c r="AG7" s="4">
        <v>10</v>
      </c>
      <c r="AH7" s="4">
        <v>4</v>
      </c>
      <c r="AI7" s="5">
        <f>((1*AE7)+(2*AF7)+(3*AG7)+(4*AH7))/AI4</f>
        <v>2.7</v>
      </c>
    </row>
    <row r="8" spans="2:35" x14ac:dyDescent="0.25">
      <c r="B8" t="s">
        <v>6</v>
      </c>
      <c r="C8" s="8">
        <f>C7/G4</f>
        <v>0</v>
      </c>
      <c r="D8" s="8">
        <f>D7/G4</f>
        <v>0.26530612244897961</v>
      </c>
      <c r="E8" s="8">
        <f>E7/G4</f>
        <v>0.53061224489795922</v>
      </c>
      <c r="F8" s="8">
        <f>F7/G4</f>
        <v>0.20408163265306123</v>
      </c>
      <c r="G8" s="7"/>
      <c r="H8" s="70"/>
      <c r="I8" t="s">
        <v>6</v>
      </c>
      <c r="J8" s="8">
        <f>J7/N4</f>
        <v>6.5217391304347824E-2</v>
      </c>
      <c r="K8" s="8">
        <f>K7/N4</f>
        <v>0.15217391304347827</v>
      </c>
      <c r="L8" s="8">
        <f>L7/N4</f>
        <v>0.52173913043478259</v>
      </c>
      <c r="M8" s="8">
        <f>M7/N4</f>
        <v>0.2608695652173913</v>
      </c>
      <c r="N8" s="7"/>
      <c r="P8" t="s">
        <v>6</v>
      </c>
      <c r="Q8" s="8">
        <f>Q7/U4</f>
        <v>0</v>
      </c>
      <c r="R8" s="8">
        <f>R7/U4</f>
        <v>0.125</v>
      </c>
      <c r="S8" s="8">
        <f>S7/U4</f>
        <v>0.46875</v>
      </c>
      <c r="T8" s="8">
        <f>T7/U4</f>
        <v>0.40625</v>
      </c>
      <c r="U8" s="7"/>
      <c r="W8" t="s">
        <v>6</v>
      </c>
      <c r="X8" s="8">
        <f>X7/AB4</f>
        <v>0.11627906976744186</v>
      </c>
      <c r="Y8" s="8">
        <f>Y7/AB4</f>
        <v>0.2558139534883721</v>
      </c>
      <c r="Z8" s="8">
        <f>Z7/AB4</f>
        <v>0.48837209302325579</v>
      </c>
      <c r="AA8" s="8">
        <f>AA7/AB4</f>
        <v>0.13953488372093023</v>
      </c>
      <c r="AB8" s="7"/>
      <c r="AD8" t="s">
        <v>6</v>
      </c>
      <c r="AE8" s="8">
        <f>AE7/AI4</f>
        <v>0.1</v>
      </c>
      <c r="AF8" s="8">
        <f>AF7/AI4</f>
        <v>0.15</v>
      </c>
      <c r="AG8" s="8">
        <f>AG7/AI4</f>
        <v>0.5</v>
      </c>
      <c r="AH8" s="8">
        <f>AH7/AI4</f>
        <v>0.2</v>
      </c>
      <c r="AI8" s="7"/>
    </row>
    <row r="9" spans="2:35" x14ac:dyDescent="0.25">
      <c r="H9" s="30"/>
    </row>
    <row r="10" spans="2:35" x14ac:dyDescent="0.25">
      <c r="B10" s="87" t="s">
        <v>39</v>
      </c>
      <c r="C10" s="87"/>
      <c r="D10" s="87"/>
      <c r="E10" s="87"/>
      <c r="F10" s="87"/>
      <c r="G10" s="87"/>
      <c r="H10" s="69"/>
      <c r="I10" s="87" t="s">
        <v>39</v>
      </c>
      <c r="J10" s="87"/>
      <c r="K10" s="87"/>
      <c r="L10" s="87"/>
      <c r="M10" s="87"/>
      <c r="N10" s="87"/>
      <c r="P10" s="87" t="s">
        <v>39</v>
      </c>
      <c r="Q10" s="87"/>
      <c r="R10" s="87"/>
      <c r="S10" s="87"/>
      <c r="T10" s="87"/>
      <c r="U10" s="87"/>
      <c r="W10" s="87" t="s">
        <v>39</v>
      </c>
      <c r="X10" s="87"/>
      <c r="Y10" s="87"/>
      <c r="Z10" s="87"/>
      <c r="AA10" s="87"/>
      <c r="AB10" s="87"/>
      <c r="AD10" s="87" t="s">
        <v>39</v>
      </c>
      <c r="AE10" s="87"/>
      <c r="AF10" s="87"/>
      <c r="AG10" s="87"/>
      <c r="AH10" s="87"/>
      <c r="AI10" s="87"/>
    </row>
    <row r="11" spans="2:35" x14ac:dyDescent="0.25">
      <c r="B11" s="89" t="s">
        <v>38</v>
      </c>
      <c r="C11" s="89"/>
      <c r="D11" s="89"/>
      <c r="E11" s="89"/>
      <c r="F11" s="89"/>
      <c r="G11" s="89"/>
      <c r="H11" s="69"/>
      <c r="I11" s="89" t="s">
        <v>38</v>
      </c>
      <c r="J11" s="89"/>
      <c r="K11" s="89"/>
      <c r="L11" s="89"/>
      <c r="M11" s="89"/>
      <c r="N11" s="89"/>
      <c r="P11" s="89" t="s">
        <v>38</v>
      </c>
      <c r="Q11" s="89"/>
      <c r="R11" s="89"/>
      <c r="S11" s="89"/>
      <c r="T11" s="89"/>
      <c r="U11" s="89"/>
      <c r="W11" s="89" t="s">
        <v>38</v>
      </c>
      <c r="X11" s="89"/>
      <c r="Y11" s="89"/>
      <c r="Z11" s="89"/>
      <c r="AA11" s="89"/>
      <c r="AB11" s="89"/>
      <c r="AD11" s="89" t="s">
        <v>38</v>
      </c>
      <c r="AE11" s="89"/>
      <c r="AF11" s="89"/>
      <c r="AG11" s="89"/>
      <c r="AH11" s="89"/>
      <c r="AI11" s="89"/>
    </row>
    <row r="12" spans="2:35" x14ac:dyDescent="0.25">
      <c r="B12" s="66" t="s">
        <v>0</v>
      </c>
      <c r="C12" s="66" t="s">
        <v>1</v>
      </c>
      <c r="D12" s="66" t="s">
        <v>2</v>
      </c>
      <c r="E12" s="66" t="s">
        <v>3</v>
      </c>
      <c r="F12" s="66" t="s">
        <v>4</v>
      </c>
      <c r="G12" s="66" t="s">
        <v>5</v>
      </c>
      <c r="H12" s="69"/>
      <c r="I12" s="67" t="s">
        <v>0</v>
      </c>
      <c r="J12" s="67" t="s">
        <v>1</v>
      </c>
      <c r="K12" s="67" t="s">
        <v>2</v>
      </c>
      <c r="L12" s="67" t="s">
        <v>3</v>
      </c>
      <c r="M12" s="67" t="s">
        <v>4</v>
      </c>
      <c r="N12" s="67" t="s">
        <v>5</v>
      </c>
      <c r="P12" s="67" t="s">
        <v>0</v>
      </c>
      <c r="Q12" s="67" t="s">
        <v>1</v>
      </c>
      <c r="R12" s="67" t="s">
        <v>2</v>
      </c>
      <c r="S12" s="67" t="s">
        <v>3</v>
      </c>
      <c r="T12" s="67" t="s">
        <v>4</v>
      </c>
      <c r="U12" s="67" t="s">
        <v>5</v>
      </c>
      <c r="W12" s="67" t="s">
        <v>0</v>
      </c>
      <c r="X12" s="67" t="s">
        <v>1</v>
      </c>
      <c r="Y12" s="67" t="s">
        <v>2</v>
      </c>
      <c r="Z12" s="67" t="s">
        <v>3</v>
      </c>
      <c r="AA12" s="67" t="s">
        <v>4</v>
      </c>
      <c r="AB12" s="67" t="s">
        <v>5</v>
      </c>
      <c r="AD12" s="67" t="s">
        <v>0</v>
      </c>
      <c r="AE12" s="67" t="s">
        <v>1</v>
      </c>
      <c r="AF12" s="67" t="s">
        <v>2</v>
      </c>
      <c r="AG12" s="67" t="s">
        <v>3</v>
      </c>
      <c r="AH12" s="67" t="s">
        <v>4</v>
      </c>
      <c r="AI12" s="67" t="s">
        <v>5</v>
      </c>
    </row>
    <row r="13" spans="2:35" x14ac:dyDescent="0.25">
      <c r="C13" s="4">
        <v>2</v>
      </c>
      <c r="D13" s="4">
        <v>8</v>
      </c>
      <c r="E13" s="4">
        <v>27</v>
      </c>
      <c r="F13" s="4">
        <v>12</v>
      </c>
      <c r="G13" s="4">
        <f>((1*C13)+(2*D13)+(3*E13)+(4*F13))/G4</f>
        <v>3</v>
      </c>
      <c r="H13" s="71"/>
      <c r="J13" s="4">
        <v>1</v>
      </c>
      <c r="K13" s="4">
        <v>11</v>
      </c>
      <c r="L13" s="4">
        <v>24</v>
      </c>
      <c r="M13" s="4">
        <v>10</v>
      </c>
      <c r="N13" s="4">
        <f>((1*J13)+(2*K13)+(3*L13)+(4*M13))/N4</f>
        <v>2.9347826086956523</v>
      </c>
      <c r="Q13" s="4">
        <v>0</v>
      </c>
      <c r="R13" s="4">
        <v>4</v>
      </c>
      <c r="S13" s="4">
        <v>12</v>
      </c>
      <c r="T13" s="4">
        <v>16</v>
      </c>
      <c r="U13" s="4">
        <f>((1*Q13)+(2*R13)+(3*S13)+(4*T13))/U4</f>
        <v>3.375</v>
      </c>
      <c r="X13" s="4">
        <v>4</v>
      </c>
      <c r="Y13" s="4">
        <v>10</v>
      </c>
      <c r="Z13" s="4">
        <v>19</v>
      </c>
      <c r="AA13" s="4">
        <v>10</v>
      </c>
      <c r="AB13" s="4">
        <f>((1*X13)+(2*Y13)+(3*Z13)+(4*AA13))/AB4</f>
        <v>2.8139534883720931</v>
      </c>
      <c r="AE13" s="4">
        <v>1</v>
      </c>
      <c r="AF13" s="4">
        <v>4</v>
      </c>
      <c r="AG13" s="4">
        <v>11</v>
      </c>
      <c r="AH13" s="4">
        <v>3</v>
      </c>
      <c r="AI13" s="4">
        <f>((1*AE13)+(2*AF13)+(3*AG13)+(4*AH13))/AI4</f>
        <v>2.7</v>
      </c>
    </row>
    <row r="14" spans="2:35" x14ac:dyDescent="0.25">
      <c r="B14" t="s">
        <v>6</v>
      </c>
      <c r="C14" s="8">
        <f>C13/G4</f>
        <v>4.0816326530612242E-2</v>
      </c>
      <c r="D14" s="8">
        <f>D13/G4</f>
        <v>0.16326530612244897</v>
      </c>
      <c r="E14" s="8">
        <f>E13/G4</f>
        <v>0.55102040816326525</v>
      </c>
      <c r="F14" s="8">
        <f>F13/G4</f>
        <v>0.24489795918367346</v>
      </c>
      <c r="G14" s="6"/>
      <c r="H14" s="71"/>
      <c r="I14" t="s">
        <v>6</v>
      </c>
      <c r="J14" s="8">
        <v>0</v>
      </c>
      <c r="K14" s="8">
        <f>K13/N4</f>
        <v>0.2391304347826087</v>
      </c>
      <c r="L14" s="8">
        <f>L13/N4</f>
        <v>0.52173913043478259</v>
      </c>
      <c r="M14" s="8">
        <f>M13/N4</f>
        <v>0.21739130434782608</v>
      </c>
      <c r="N14" s="6"/>
      <c r="P14" t="s">
        <v>6</v>
      </c>
      <c r="Q14" s="8">
        <v>0</v>
      </c>
      <c r="R14" s="8">
        <f>R13/U4</f>
        <v>0.125</v>
      </c>
      <c r="S14" s="8">
        <f>S13/U4</f>
        <v>0.375</v>
      </c>
      <c r="T14" s="8">
        <f>T13/U4</f>
        <v>0.5</v>
      </c>
      <c r="U14" s="6"/>
      <c r="W14" t="s">
        <v>6</v>
      </c>
      <c r="X14" s="8">
        <f>X13/AB4</f>
        <v>9.3023255813953487E-2</v>
      </c>
      <c r="Y14" s="8">
        <f>Y13/AB4</f>
        <v>0.23255813953488372</v>
      </c>
      <c r="Z14" s="8">
        <f>Z13/AB4</f>
        <v>0.44186046511627908</v>
      </c>
      <c r="AA14" s="8">
        <f>AA13/AB4</f>
        <v>0.23255813953488372</v>
      </c>
      <c r="AB14" s="6"/>
      <c r="AD14" t="s">
        <v>6</v>
      </c>
      <c r="AE14" s="8">
        <f>AE13/AI4</f>
        <v>0.05</v>
      </c>
      <c r="AF14" s="8">
        <f>AF13/AI4</f>
        <v>0.2</v>
      </c>
      <c r="AG14" s="8">
        <f>AG13/AI4</f>
        <v>0.55000000000000004</v>
      </c>
      <c r="AH14" s="8">
        <f>AH13/AI4</f>
        <v>0.15</v>
      </c>
      <c r="AI14" s="6"/>
    </row>
    <row r="15" spans="2:35" x14ac:dyDescent="0.25">
      <c r="H15" s="30"/>
    </row>
    <row r="16" spans="2:35" x14ac:dyDescent="0.25">
      <c r="B16" s="87" t="s">
        <v>58</v>
      </c>
      <c r="C16" s="87"/>
      <c r="D16" s="87"/>
      <c r="E16" s="87"/>
      <c r="F16" s="87"/>
      <c r="G16" s="87"/>
      <c r="H16" s="69"/>
      <c r="I16" s="87" t="s">
        <v>58</v>
      </c>
      <c r="J16" s="87"/>
      <c r="K16" s="87"/>
      <c r="L16" s="87"/>
      <c r="M16" s="87"/>
      <c r="N16" s="87"/>
      <c r="P16" s="87" t="s">
        <v>58</v>
      </c>
      <c r="Q16" s="87"/>
      <c r="R16" s="87"/>
      <c r="S16" s="87"/>
      <c r="T16" s="87"/>
      <c r="U16" s="87"/>
      <c r="W16" s="87" t="s">
        <v>58</v>
      </c>
      <c r="X16" s="87"/>
      <c r="Y16" s="87"/>
      <c r="Z16" s="87"/>
      <c r="AA16" s="87"/>
      <c r="AB16" s="87"/>
      <c r="AD16" s="87" t="s">
        <v>58</v>
      </c>
      <c r="AE16" s="87"/>
      <c r="AF16" s="87"/>
      <c r="AG16" s="87"/>
      <c r="AH16" s="87"/>
      <c r="AI16" s="87"/>
    </row>
    <row r="17" spans="2:35" x14ac:dyDescent="0.25">
      <c r="B17" s="66" t="s">
        <v>0</v>
      </c>
      <c r="C17" s="66" t="s">
        <v>1</v>
      </c>
      <c r="D17" s="66" t="s">
        <v>2</v>
      </c>
      <c r="E17" s="66" t="s">
        <v>3</v>
      </c>
      <c r="F17" s="66" t="s">
        <v>4</v>
      </c>
      <c r="G17" s="66" t="s">
        <v>5</v>
      </c>
      <c r="H17" s="69"/>
      <c r="I17" s="67" t="s">
        <v>0</v>
      </c>
      <c r="J17" s="67" t="s">
        <v>1</v>
      </c>
      <c r="K17" s="67" t="s">
        <v>2</v>
      </c>
      <c r="L17" s="67" t="s">
        <v>3</v>
      </c>
      <c r="M17" s="67" t="s">
        <v>4</v>
      </c>
      <c r="N17" s="67" t="s">
        <v>5</v>
      </c>
      <c r="P17" s="67" t="s">
        <v>0</v>
      </c>
      <c r="Q17" s="67" t="s">
        <v>1</v>
      </c>
      <c r="R17" s="67" t="s">
        <v>2</v>
      </c>
      <c r="S17" s="67" t="s">
        <v>3</v>
      </c>
      <c r="T17" s="67" t="s">
        <v>4</v>
      </c>
      <c r="U17" s="67" t="s">
        <v>5</v>
      </c>
      <c r="W17" s="67" t="s">
        <v>0</v>
      </c>
      <c r="X17" s="67" t="s">
        <v>1</v>
      </c>
      <c r="Y17" s="67" t="s">
        <v>2</v>
      </c>
      <c r="Z17" s="67" t="s">
        <v>3</v>
      </c>
      <c r="AA17" s="67" t="s">
        <v>4</v>
      </c>
      <c r="AB17" s="67" t="s">
        <v>5</v>
      </c>
      <c r="AD17" s="67" t="s">
        <v>0</v>
      </c>
      <c r="AE17" s="67" t="s">
        <v>1</v>
      </c>
      <c r="AF17" s="67" t="s">
        <v>2</v>
      </c>
      <c r="AG17" s="67" t="s">
        <v>3</v>
      </c>
      <c r="AH17" s="67" t="s">
        <v>4</v>
      </c>
      <c r="AI17" s="67" t="s">
        <v>5</v>
      </c>
    </row>
    <row r="18" spans="2:35" x14ac:dyDescent="0.25">
      <c r="C18" s="4">
        <v>1</v>
      </c>
      <c r="D18" s="4">
        <v>10</v>
      </c>
      <c r="E18" s="4">
        <v>22</v>
      </c>
      <c r="F18" s="4">
        <v>16</v>
      </c>
      <c r="G18" s="4">
        <f>((1*C18)+(2*D18)+(3*E18)+(4*F18))/G4</f>
        <v>3.0816326530612246</v>
      </c>
      <c r="H18" s="71"/>
      <c r="J18" s="4">
        <v>3</v>
      </c>
      <c r="K18" s="4">
        <v>10</v>
      </c>
      <c r="L18" s="4">
        <v>29</v>
      </c>
      <c r="M18" s="4">
        <v>4</v>
      </c>
      <c r="N18" s="4">
        <f>((1*J18)+(2*K18)+(3*L18)+(4*M18))/N4</f>
        <v>2.7391304347826089</v>
      </c>
      <c r="Q18" s="4">
        <v>1</v>
      </c>
      <c r="R18" s="4">
        <v>6</v>
      </c>
      <c r="S18" s="4">
        <v>13</v>
      </c>
      <c r="T18" s="4">
        <v>12</v>
      </c>
      <c r="U18" s="4">
        <f>((1*Q18)+(2*R18)+(3*S18)+(4*T18))/U4</f>
        <v>3.125</v>
      </c>
      <c r="X18" s="4">
        <v>2</v>
      </c>
      <c r="Y18" s="4">
        <v>15</v>
      </c>
      <c r="Z18" s="4">
        <v>21</v>
      </c>
      <c r="AA18" s="4">
        <v>5</v>
      </c>
      <c r="AB18" s="4">
        <f>((1*X18)+(2*Y18)+(3*Z18)+(4*AA18))/AB4</f>
        <v>2.6744186046511627</v>
      </c>
      <c r="AE18" s="4">
        <v>4</v>
      </c>
      <c r="AF18" s="4">
        <v>2</v>
      </c>
      <c r="AG18" s="4">
        <v>9</v>
      </c>
      <c r="AH18" s="4">
        <v>4</v>
      </c>
      <c r="AI18" s="4">
        <f>((1*AE18)+(2*AF18)+(3*AG18)+(4*AH18))/AI4</f>
        <v>2.5499999999999998</v>
      </c>
    </row>
    <row r="19" spans="2:35" x14ac:dyDescent="0.25">
      <c r="B19" t="s">
        <v>6</v>
      </c>
      <c r="C19" s="8">
        <f>C18/G4</f>
        <v>2.0408163265306121E-2</v>
      </c>
      <c r="D19" s="8">
        <f>D18/G4</f>
        <v>0.20408163265306123</v>
      </c>
      <c r="E19" s="8">
        <f>E18/G4</f>
        <v>0.44897959183673469</v>
      </c>
      <c r="F19" s="8">
        <f>F18/G4</f>
        <v>0.32653061224489793</v>
      </c>
      <c r="G19" s="6"/>
      <c r="H19" s="71"/>
      <c r="I19" t="s">
        <v>6</v>
      </c>
      <c r="J19" s="8">
        <f>J18/N4</f>
        <v>6.5217391304347824E-2</v>
      </c>
      <c r="K19" s="8">
        <f>K18/N4</f>
        <v>0.21739130434782608</v>
      </c>
      <c r="L19" s="8">
        <f>L18/N4</f>
        <v>0.63043478260869568</v>
      </c>
      <c r="M19" s="8">
        <f>M18/N4</f>
        <v>8.6956521739130432E-2</v>
      </c>
      <c r="N19" s="6"/>
      <c r="P19" t="s">
        <v>6</v>
      </c>
      <c r="Q19" s="8">
        <f>Q18/U4</f>
        <v>3.125E-2</v>
      </c>
      <c r="R19" s="8">
        <f>R18/U4</f>
        <v>0.1875</v>
      </c>
      <c r="S19" s="8">
        <f>S18/U4</f>
        <v>0.40625</v>
      </c>
      <c r="T19" s="8">
        <f>T18/U4</f>
        <v>0.375</v>
      </c>
      <c r="U19" s="6"/>
      <c r="W19" t="s">
        <v>6</v>
      </c>
      <c r="X19" s="8">
        <f>X18/AB4</f>
        <v>4.6511627906976744E-2</v>
      </c>
      <c r="Y19" s="8">
        <f>Y18/AB4</f>
        <v>0.34883720930232559</v>
      </c>
      <c r="Z19" s="8">
        <f>Z18/AB4</f>
        <v>0.48837209302325579</v>
      </c>
      <c r="AA19" s="8">
        <f>AA18/AB4</f>
        <v>0.11627906976744186</v>
      </c>
      <c r="AB19" s="6"/>
      <c r="AD19" t="s">
        <v>6</v>
      </c>
      <c r="AE19" s="8">
        <f>AE18/AI4</f>
        <v>0.2</v>
      </c>
      <c r="AF19" s="8">
        <f>AF18/AI4</f>
        <v>0.1</v>
      </c>
      <c r="AG19" s="8">
        <f>AG18/AI4</f>
        <v>0.45</v>
      </c>
      <c r="AH19" s="8">
        <f>AH18/AI4</f>
        <v>0.2</v>
      </c>
      <c r="AI19" s="6"/>
    </row>
    <row r="20" spans="2:35" x14ac:dyDescent="0.25">
      <c r="H20" s="30"/>
    </row>
    <row r="21" spans="2:35" x14ac:dyDescent="0.25">
      <c r="B21" s="87" t="s">
        <v>59</v>
      </c>
      <c r="C21" s="87"/>
      <c r="D21" s="87"/>
      <c r="E21" s="87"/>
      <c r="F21" s="87"/>
      <c r="G21" s="87"/>
      <c r="H21" s="69"/>
      <c r="I21" s="87" t="s">
        <v>59</v>
      </c>
      <c r="J21" s="87"/>
      <c r="K21" s="87"/>
      <c r="L21" s="87"/>
      <c r="M21" s="87"/>
      <c r="N21" s="87"/>
      <c r="P21" s="87" t="s">
        <v>59</v>
      </c>
      <c r="Q21" s="87"/>
      <c r="R21" s="87"/>
      <c r="S21" s="87"/>
      <c r="T21" s="87"/>
      <c r="U21" s="87"/>
      <c r="W21" s="87" t="s">
        <v>59</v>
      </c>
      <c r="X21" s="87"/>
      <c r="Y21" s="87"/>
      <c r="Z21" s="87"/>
      <c r="AA21" s="87"/>
      <c r="AB21" s="87"/>
      <c r="AD21" s="87" t="s">
        <v>59</v>
      </c>
      <c r="AE21" s="87"/>
      <c r="AF21" s="87"/>
      <c r="AG21" s="87"/>
      <c r="AH21" s="87"/>
      <c r="AI21" s="87"/>
    </row>
    <row r="22" spans="2:35" x14ac:dyDescent="0.25">
      <c r="B22" s="66" t="s">
        <v>0</v>
      </c>
      <c r="C22" s="66" t="s">
        <v>1</v>
      </c>
      <c r="D22" s="66" t="s">
        <v>2</v>
      </c>
      <c r="E22" s="66" t="s">
        <v>3</v>
      </c>
      <c r="F22" s="66" t="s">
        <v>4</v>
      </c>
      <c r="G22" s="66" t="s">
        <v>5</v>
      </c>
      <c r="H22" s="69"/>
      <c r="I22" s="67" t="s">
        <v>0</v>
      </c>
      <c r="J22" s="67" t="s">
        <v>1</v>
      </c>
      <c r="K22" s="67" t="s">
        <v>2</v>
      </c>
      <c r="L22" s="67" t="s">
        <v>3</v>
      </c>
      <c r="M22" s="67" t="s">
        <v>4</v>
      </c>
      <c r="N22" s="67" t="s">
        <v>5</v>
      </c>
      <c r="P22" s="67" t="s">
        <v>0</v>
      </c>
      <c r="Q22" s="67" t="s">
        <v>1</v>
      </c>
      <c r="R22" s="67" t="s">
        <v>2</v>
      </c>
      <c r="S22" s="67" t="s">
        <v>3</v>
      </c>
      <c r="T22" s="67" t="s">
        <v>4</v>
      </c>
      <c r="U22" s="67" t="s">
        <v>5</v>
      </c>
      <c r="W22" s="67" t="s">
        <v>0</v>
      </c>
      <c r="X22" s="67" t="s">
        <v>1</v>
      </c>
      <c r="Y22" s="67" t="s">
        <v>2</v>
      </c>
      <c r="Z22" s="67" t="s">
        <v>3</v>
      </c>
      <c r="AA22" s="67" t="s">
        <v>4</v>
      </c>
      <c r="AB22" s="67" t="s">
        <v>5</v>
      </c>
      <c r="AD22" s="67" t="s">
        <v>0</v>
      </c>
      <c r="AE22" s="67" t="s">
        <v>1</v>
      </c>
      <c r="AF22" s="67" t="s">
        <v>2</v>
      </c>
      <c r="AG22" s="67" t="s">
        <v>3</v>
      </c>
      <c r="AH22" s="67" t="s">
        <v>4</v>
      </c>
      <c r="AI22" s="67" t="s">
        <v>5</v>
      </c>
    </row>
    <row r="23" spans="2:35" x14ac:dyDescent="0.25">
      <c r="C23" s="4">
        <v>1</v>
      </c>
      <c r="D23" s="4">
        <v>10</v>
      </c>
      <c r="E23" s="4">
        <v>32</v>
      </c>
      <c r="F23" s="4">
        <v>6</v>
      </c>
      <c r="G23" s="4">
        <f>((1*C23)+(2*D23)+(3*E23)+(4*F23))/G4</f>
        <v>2.8775510204081631</v>
      </c>
      <c r="H23" s="71"/>
      <c r="J23" s="4">
        <v>1</v>
      </c>
      <c r="K23" s="4">
        <v>10</v>
      </c>
      <c r="L23" s="4">
        <v>27</v>
      </c>
      <c r="M23" s="4">
        <v>8</v>
      </c>
      <c r="N23" s="4">
        <f>((1*J23)+(2*K23)+(3*L23)+(4*M23))/N4</f>
        <v>2.9130434782608696</v>
      </c>
      <c r="Q23" s="4">
        <v>1</v>
      </c>
      <c r="R23" s="4">
        <v>3</v>
      </c>
      <c r="S23" s="4">
        <v>14</v>
      </c>
      <c r="T23" s="4">
        <v>14</v>
      </c>
      <c r="U23" s="4">
        <f>((1*Q23)+(2*R23)+(3*S23)+(4*T23))/U4</f>
        <v>3.28125</v>
      </c>
      <c r="X23" s="4">
        <v>5</v>
      </c>
      <c r="Y23" s="4">
        <v>17</v>
      </c>
      <c r="Z23" s="4">
        <v>11</v>
      </c>
      <c r="AA23" s="4">
        <v>10</v>
      </c>
      <c r="AB23" s="4">
        <f>((1*X23)+(2*Y23)+(3*Z23)+(4*AA23))/AB4</f>
        <v>2.6046511627906979</v>
      </c>
      <c r="AE23" s="4">
        <v>2</v>
      </c>
      <c r="AF23" s="4">
        <v>3</v>
      </c>
      <c r="AG23" s="4">
        <v>11</v>
      </c>
      <c r="AH23" s="4">
        <v>3</v>
      </c>
      <c r="AI23" s="4">
        <f>((1*AE23)+(2*AF23)+(3*AG23)+(4*AH23))/AI4</f>
        <v>2.65</v>
      </c>
    </row>
    <row r="24" spans="2:35" x14ac:dyDescent="0.25">
      <c r="B24" t="s">
        <v>6</v>
      </c>
      <c r="C24" s="8">
        <f>C23/G4</f>
        <v>2.0408163265306121E-2</v>
      </c>
      <c r="D24" s="8">
        <f>D23/G4</f>
        <v>0.20408163265306123</v>
      </c>
      <c r="E24" s="8">
        <f>E23/G4</f>
        <v>0.65306122448979587</v>
      </c>
      <c r="F24" s="8">
        <f>F23/G4</f>
        <v>0.12244897959183673</v>
      </c>
      <c r="G24" s="6"/>
      <c r="H24" s="71"/>
      <c r="I24" t="s">
        <v>6</v>
      </c>
      <c r="J24" s="8">
        <f>J23/N4</f>
        <v>2.1739130434782608E-2</v>
      </c>
      <c r="K24" s="8">
        <f>K23/N4</f>
        <v>0.21739130434782608</v>
      </c>
      <c r="L24" s="8">
        <f>L23/N4</f>
        <v>0.58695652173913049</v>
      </c>
      <c r="M24" s="8">
        <f>M23/N4</f>
        <v>0.17391304347826086</v>
      </c>
      <c r="N24" s="6"/>
      <c r="P24" t="s">
        <v>6</v>
      </c>
      <c r="Q24" s="8">
        <f>Q23/U4</f>
        <v>3.125E-2</v>
      </c>
      <c r="R24" s="8">
        <f>R23/U4</f>
        <v>9.375E-2</v>
      </c>
      <c r="S24" s="8">
        <f>S23/U4</f>
        <v>0.4375</v>
      </c>
      <c r="T24" s="8">
        <f>T23/U4</f>
        <v>0.4375</v>
      </c>
      <c r="U24" s="6"/>
      <c r="W24" t="s">
        <v>6</v>
      </c>
      <c r="X24" s="8">
        <f>X23/AB4</f>
        <v>0.11627906976744186</v>
      </c>
      <c r="Y24" s="8">
        <f>Y23/AB4</f>
        <v>0.39534883720930231</v>
      </c>
      <c r="Z24" s="8">
        <f>Z23/AB4</f>
        <v>0.2558139534883721</v>
      </c>
      <c r="AA24" s="8">
        <f>AA23/AB4</f>
        <v>0.23255813953488372</v>
      </c>
      <c r="AB24" s="6"/>
      <c r="AD24" t="s">
        <v>6</v>
      </c>
      <c r="AE24" s="8">
        <f>AE23/AI4</f>
        <v>0.1</v>
      </c>
      <c r="AF24" s="8">
        <f>AF23/AI4</f>
        <v>0.15</v>
      </c>
      <c r="AG24" s="8">
        <f>AG23/AI4</f>
        <v>0.55000000000000004</v>
      </c>
      <c r="AH24" s="8">
        <f>AH23/AI4</f>
        <v>0.15</v>
      </c>
      <c r="AI24" s="6"/>
    </row>
    <row r="25" spans="2:35" x14ac:dyDescent="0.25">
      <c r="H25" s="30"/>
    </row>
    <row r="26" spans="2:35" x14ac:dyDescent="0.25">
      <c r="B26" s="87" t="s">
        <v>65</v>
      </c>
      <c r="C26" s="87"/>
      <c r="D26" s="87"/>
      <c r="E26" s="87"/>
      <c r="F26" s="87"/>
      <c r="G26" s="87"/>
      <c r="H26" s="69"/>
      <c r="I26" s="87" t="s">
        <v>65</v>
      </c>
      <c r="J26" s="87"/>
      <c r="K26" s="87"/>
      <c r="L26" s="87"/>
      <c r="M26" s="87"/>
      <c r="N26" s="87"/>
      <c r="P26" s="87" t="s">
        <v>65</v>
      </c>
      <c r="Q26" s="87"/>
      <c r="R26" s="87"/>
      <c r="S26" s="87"/>
      <c r="T26" s="87"/>
      <c r="U26" s="87"/>
      <c r="W26" s="87" t="s">
        <v>65</v>
      </c>
      <c r="X26" s="87"/>
      <c r="Y26" s="87"/>
      <c r="Z26" s="87"/>
      <c r="AA26" s="87"/>
      <c r="AB26" s="87"/>
      <c r="AD26" s="87" t="s">
        <v>65</v>
      </c>
      <c r="AE26" s="87"/>
      <c r="AF26" s="87"/>
      <c r="AG26" s="87"/>
      <c r="AH26" s="87"/>
      <c r="AI26" s="87"/>
    </row>
    <row r="27" spans="2:35" x14ac:dyDescent="0.25">
      <c r="B27" s="66" t="s">
        <v>0</v>
      </c>
      <c r="C27" s="66" t="s">
        <v>1</v>
      </c>
      <c r="D27" s="66" t="s">
        <v>2</v>
      </c>
      <c r="E27" s="66" t="s">
        <v>3</v>
      </c>
      <c r="F27" s="66" t="s">
        <v>4</v>
      </c>
      <c r="G27" s="66" t="s">
        <v>5</v>
      </c>
      <c r="H27" s="69"/>
      <c r="I27" s="67" t="s">
        <v>0</v>
      </c>
      <c r="J27" s="67" t="s">
        <v>1</v>
      </c>
      <c r="K27" s="67" t="s">
        <v>2</v>
      </c>
      <c r="L27" s="67" t="s">
        <v>3</v>
      </c>
      <c r="M27" s="67" t="s">
        <v>4</v>
      </c>
      <c r="N27" s="67" t="s">
        <v>5</v>
      </c>
      <c r="P27" s="67" t="s">
        <v>0</v>
      </c>
      <c r="Q27" s="67" t="s">
        <v>1</v>
      </c>
      <c r="R27" s="67" t="s">
        <v>2</v>
      </c>
      <c r="S27" s="67" t="s">
        <v>3</v>
      </c>
      <c r="T27" s="67" t="s">
        <v>4</v>
      </c>
      <c r="U27" s="67" t="s">
        <v>5</v>
      </c>
      <c r="W27" s="67" t="s">
        <v>0</v>
      </c>
      <c r="X27" s="67" t="s">
        <v>1</v>
      </c>
      <c r="Y27" s="67" t="s">
        <v>2</v>
      </c>
      <c r="Z27" s="67" t="s">
        <v>3</v>
      </c>
      <c r="AA27" s="67" t="s">
        <v>4</v>
      </c>
      <c r="AB27" s="67" t="s">
        <v>5</v>
      </c>
      <c r="AD27" s="67" t="s">
        <v>0</v>
      </c>
      <c r="AE27" s="67" t="s">
        <v>1</v>
      </c>
      <c r="AF27" s="67" t="s">
        <v>2</v>
      </c>
      <c r="AG27" s="67" t="s">
        <v>3</v>
      </c>
      <c r="AH27" s="67" t="s">
        <v>4</v>
      </c>
      <c r="AI27" s="67" t="s">
        <v>5</v>
      </c>
    </row>
    <row r="28" spans="2:35" x14ac:dyDescent="0.25">
      <c r="C28" s="4">
        <v>4</v>
      </c>
      <c r="D28" s="4">
        <v>9</v>
      </c>
      <c r="E28" s="4">
        <v>21</v>
      </c>
      <c r="F28" s="4">
        <v>15</v>
      </c>
      <c r="G28" s="4">
        <f>((1*C28)+(2*D28)+(3*E28)+(4*F28))/G4</f>
        <v>2.9591836734693877</v>
      </c>
      <c r="H28" s="6"/>
      <c r="J28" s="4">
        <v>5</v>
      </c>
      <c r="K28" s="4">
        <v>4</v>
      </c>
      <c r="L28" s="4">
        <v>28</v>
      </c>
      <c r="M28" s="4">
        <v>9</v>
      </c>
      <c r="N28" s="4">
        <f>((1*J28)+(2*K28)+(3*L28)+(4*M28))/N4</f>
        <v>2.8913043478260869</v>
      </c>
      <c r="Q28" s="4">
        <v>0</v>
      </c>
      <c r="R28" s="4">
        <v>3</v>
      </c>
      <c r="S28" s="4">
        <v>13</v>
      </c>
      <c r="T28" s="4">
        <v>16</v>
      </c>
      <c r="U28" s="4">
        <f>((1*Q28)+(2*R28)+(3*S28)+(4*T28))/U4</f>
        <v>3.40625</v>
      </c>
      <c r="X28" s="4">
        <v>1</v>
      </c>
      <c r="Y28" s="4">
        <v>13</v>
      </c>
      <c r="Z28" s="4">
        <v>17</v>
      </c>
      <c r="AA28" s="4">
        <v>12</v>
      </c>
      <c r="AB28" s="4">
        <f>((1*X28)+(2*Y28)+(3*Z28)+(4*AA28))/AB4</f>
        <v>2.9302325581395348</v>
      </c>
      <c r="AE28" s="4">
        <v>1</v>
      </c>
      <c r="AF28" s="4">
        <v>3</v>
      </c>
      <c r="AG28" s="4">
        <v>9</v>
      </c>
      <c r="AH28" s="4">
        <v>6</v>
      </c>
      <c r="AI28" s="4">
        <f>((1*AE28)+(2*AF28)+(3*AG28)+(4*AH28))/AI4</f>
        <v>2.9</v>
      </c>
    </row>
    <row r="29" spans="2:35" x14ac:dyDescent="0.25">
      <c r="B29" t="s">
        <v>6</v>
      </c>
      <c r="C29" s="8">
        <f>C28/G4</f>
        <v>8.1632653061224483E-2</v>
      </c>
      <c r="D29" s="8">
        <f>D28/G4</f>
        <v>0.18367346938775511</v>
      </c>
      <c r="E29" s="8">
        <f>E28/G4</f>
        <v>0.42857142857142855</v>
      </c>
      <c r="F29" s="8">
        <f>F28/G4</f>
        <v>0.30612244897959184</v>
      </c>
      <c r="I29" t="s">
        <v>6</v>
      </c>
      <c r="J29" s="8">
        <f>J28/N4</f>
        <v>0.10869565217391304</v>
      </c>
      <c r="K29" s="8">
        <f>K28/N4</f>
        <v>8.6956521739130432E-2</v>
      </c>
      <c r="L29" s="8">
        <f>L28/N4</f>
        <v>0.60869565217391308</v>
      </c>
      <c r="M29" s="8">
        <f>M28/N4</f>
        <v>0.19565217391304349</v>
      </c>
      <c r="P29" t="s">
        <v>6</v>
      </c>
      <c r="Q29" s="8">
        <f>Q28/U4</f>
        <v>0</v>
      </c>
      <c r="R29" s="8">
        <f>R28/U4</f>
        <v>9.375E-2</v>
      </c>
      <c r="S29" s="8">
        <f>S28/U4</f>
        <v>0.40625</v>
      </c>
      <c r="T29" s="8">
        <f>T28/U4</f>
        <v>0.5</v>
      </c>
      <c r="W29" t="s">
        <v>6</v>
      </c>
      <c r="X29" s="8">
        <f>X28/AB4</f>
        <v>2.3255813953488372E-2</v>
      </c>
      <c r="Y29" s="8">
        <f>Y28/AB4</f>
        <v>0.30232558139534882</v>
      </c>
      <c r="Z29" s="8">
        <f>Z28/AB4</f>
        <v>0.39534883720930231</v>
      </c>
      <c r="AA29" s="8">
        <f>AA28/AB4</f>
        <v>0.27906976744186046</v>
      </c>
      <c r="AD29" t="s">
        <v>6</v>
      </c>
      <c r="AE29" s="8">
        <f>AE28/AI4</f>
        <v>0.05</v>
      </c>
      <c r="AF29" s="8">
        <f>AF28/AI4</f>
        <v>0.15</v>
      </c>
      <c r="AG29" s="8">
        <f>AG28/AI4</f>
        <v>0.45</v>
      </c>
      <c r="AH29" s="8">
        <f>AH28/AI4</f>
        <v>0.3</v>
      </c>
    </row>
    <row r="36" spans="1:10" x14ac:dyDescent="0.25">
      <c r="A36" t="s">
        <v>27</v>
      </c>
    </row>
    <row r="37" spans="1:10" x14ac:dyDescent="0.25">
      <c r="J37" t="s">
        <v>27</v>
      </c>
    </row>
  </sheetData>
  <mergeCells count="35">
    <mergeCell ref="W21:AB21"/>
    <mergeCell ref="W26:AB26"/>
    <mergeCell ref="AD3:AI3"/>
    <mergeCell ref="AD5:AI5"/>
    <mergeCell ref="AD10:AI10"/>
    <mergeCell ref="AD11:AI11"/>
    <mergeCell ref="AD16:AI16"/>
    <mergeCell ref="AD21:AI21"/>
    <mergeCell ref="AD26:AI26"/>
    <mergeCell ref="W3:AB3"/>
    <mergeCell ref="W5:AB5"/>
    <mergeCell ref="W10:AB10"/>
    <mergeCell ref="W11:AB11"/>
    <mergeCell ref="W16:AB16"/>
    <mergeCell ref="I21:N21"/>
    <mergeCell ref="I26:N26"/>
    <mergeCell ref="P3:U3"/>
    <mergeCell ref="P5:U5"/>
    <mergeCell ref="P10:U10"/>
    <mergeCell ref="P11:U11"/>
    <mergeCell ref="P16:U16"/>
    <mergeCell ref="P21:U21"/>
    <mergeCell ref="P26:U26"/>
    <mergeCell ref="I3:N3"/>
    <mergeCell ref="I5:N5"/>
    <mergeCell ref="I10:N10"/>
    <mergeCell ref="I11:N11"/>
    <mergeCell ref="I16:N16"/>
    <mergeCell ref="B21:G21"/>
    <mergeCell ref="B26:G26"/>
    <mergeCell ref="B3:G3"/>
    <mergeCell ref="B5:G5"/>
    <mergeCell ref="B10:G10"/>
    <mergeCell ref="B11:G11"/>
    <mergeCell ref="B16:G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8"/>
  <sheetViews>
    <sheetView workbookViewId="0">
      <selection activeCell="H4" sqref="H4"/>
    </sheetView>
  </sheetViews>
  <sheetFormatPr defaultRowHeight="15" x14ac:dyDescent="0.25"/>
  <cols>
    <col min="2" max="2" width="20.7109375" style="30" customWidth="1"/>
    <col min="3" max="3" width="10.42578125" customWidth="1"/>
    <col min="4" max="4" width="10.5703125" customWidth="1"/>
    <col min="6" max="6" width="13.5703125" customWidth="1"/>
    <col min="8" max="8" width="9.140625" style="30"/>
    <col min="9" max="9" width="20.7109375" customWidth="1"/>
    <col min="11" max="11" width="11.42578125" customWidth="1"/>
    <col min="13" max="13" width="11.5703125" customWidth="1"/>
    <col min="16" max="16" width="20.7109375" customWidth="1"/>
    <col min="18" max="18" width="11.42578125" customWidth="1"/>
    <col min="20" max="20" width="11.42578125" customWidth="1"/>
    <col min="23" max="23" width="20.7109375" customWidth="1"/>
    <col min="25" max="25" width="11.42578125" customWidth="1"/>
    <col min="27" max="27" width="11.42578125" customWidth="1"/>
    <col min="30" max="30" width="20.7109375" customWidth="1"/>
    <col min="32" max="32" width="11.42578125" customWidth="1"/>
    <col min="34" max="34" width="11.42578125" customWidth="1"/>
  </cols>
  <sheetData>
    <row r="2" spans="2:35" ht="28.5" x14ac:dyDescent="0.45">
      <c r="B2"/>
      <c r="D2" s="1" t="s">
        <v>68</v>
      </c>
      <c r="K2" s="1" t="s">
        <v>63</v>
      </c>
      <c r="R2" s="1" t="s">
        <v>28</v>
      </c>
      <c r="Y2" s="1" t="s">
        <v>25</v>
      </c>
      <c r="AF2" s="1" t="s">
        <v>66</v>
      </c>
    </row>
    <row r="3" spans="2:35" x14ac:dyDescent="0.25">
      <c r="B3" s="88" t="s">
        <v>10</v>
      </c>
      <c r="C3" s="88"/>
      <c r="D3" s="88"/>
      <c r="E3" s="88"/>
      <c r="F3" s="88"/>
      <c r="G3" s="88"/>
      <c r="H3" s="69"/>
      <c r="I3" s="88" t="s">
        <v>10</v>
      </c>
      <c r="J3" s="88"/>
      <c r="K3" s="88"/>
      <c r="L3" s="88"/>
      <c r="M3" s="88"/>
      <c r="N3" s="88"/>
      <c r="P3" s="88" t="s">
        <v>10</v>
      </c>
      <c r="Q3" s="88"/>
      <c r="R3" s="88"/>
      <c r="S3" s="88"/>
      <c r="T3" s="88"/>
      <c r="U3" s="88"/>
      <c r="W3" s="88" t="s">
        <v>10</v>
      </c>
      <c r="X3" s="88"/>
      <c r="Y3" s="88"/>
      <c r="Z3" s="88"/>
      <c r="AA3" s="88"/>
      <c r="AB3" s="88"/>
      <c r="AD3" s="88" t="s">
        <v>10</v>
      </c>
      <c r="AE3" s="88"/>
      <c r="AF3" s="88"/>
      <c r="AG3" s="88"/>
      <c r="AH3" s="88"/>
      <c r="AI3" s="88"/>
    </row>
    <row r="4" spans="2:35" x14ac:dyDescent="0.25">
      <c r="B4"/>
      <c r="F4" t="s">
        <v>9</v>
      </c>
      <c r="G4">
        <v>49</v>
      </c>
      <c r="M4" t="s">
        <v>9</v>
      </c>
      <c r="N4">
        <v>42</v>
      </c>
      <c r="T4" t="s">
        <v>9</v>
      </c>
      <c r="U4">
        <v>26</v>
      </c>
      <c r="AA4" t="s">
        <v>9</v>
      </c>
      <c r="AB4">
        <v>33</v>
      </c>
      <c r="AH4" t="s">
        <v>9</v>
      </c>
      <c r="AI4">
        <v>25</v>
      </c>
    </row>
    <row r="5" spans="2:35" x14ac:dyDescent="0.25">
      <c r="B5" s="87" t="s">
        <v>40</v>
      </c>
      <c r="C5" s="87"/>
      <c r="D5" s="87"/>
      <c r="E5" s="87"/>
      <c r="F5" s="87"/>
      <c r="G5" s="87"/>
      <c r="H5" s="69"/>
      <c r="I5" s="87" t="s">
        <v>40</v>
      </c>
      <c r="J5" s="87"/>
      <c r="K5" s="87"/>
      <c r="L5" s="87"/>
      <c r="M5" s="87"/>
      <c r="N5" s="87"/>
      <c r="P5" s="87" t="s">
        <v>40</v>
      </c>
      <c r="Q5" s="87"/>
      <c r="R5" s="87"/>
      <c r="S5" s="87"/>
      <c r="T5" s="87"/>
      <c r="U5" s="87"/>
      <c r="W5" s="87" t="s">
        <v>40</v>
      </c>
      <c r="X5" s="87"/>
      <c r="Y5" s="87"/>
      <c r="Z5" s="87"/>
      <c r="AA5" s="87"/>
      <c r="AB5" s="87"/>
      <c r="AD5" s="87" t="s">
        <v>40</v>
      </c>
      <c r="AE5" s="87"/>
      <c r="AF5" s="87"/>
      <c r="AG5" s="87"/>
      <c r="AH5" s="87"/>
      <c r="AI5" s="87"/>
    </row>
    <row r="6" spans="2:35" x14ac:dyDescent="0.25">
      <c r="B6" s="67" t="s">
        <v>0</v>
      </c>
      <c r="C6" s="2" t="s">
        <v>1</v>
      </c>
      <c r="D6" s="2" t="s">
        <v>2</v>
      </c>
      <c r="E6" s="67" t="s">
        <v>3</v>
      </c>
      <c r="F6" s="67" t="s">
        <v>4</v>
      </c>
      <c r="G6" s="3" t="s">
        <v>5</v>
      </c>
      <c r="H6" s="69"/>
      <c r="I6" s="67" t="s">
        <v>0</v>
      </c>
      <c r="J6" s="2" t="s">
        <v>1</v>
      </c>
      <c r="K6" s="2" t="s">
        <v>2</v>
      </c>
      <c r="L6" s="67" t="s">
        <v>3</v>
      </c>
      <c r="M6" s="67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</row>
    <row r="7" spans="2:35" x14ac:dyDescent="0.25">
      <c r="B7"/>
      <c r="C7" s="4">
        <v>7</v>
      </c>
      <c r="D7" s="4">
        <v>5</v>
      </c>
      <c r="E7" s="4">
        <v>26</v>
      </c>
      <c r="F7" s="4">
        <v>11</v>
      </c>
      <c r="G7" s="5">
        <f>((1*C7)+(2*D7)+(3*E7)+(4*F7))/G4</f>
        <v>2.8367346938775508</v>
      </c>
      <c r="H7" s="70"/>
      <c r="J7" s="4">
        <v>1</v>
      </c>
      <c r="K7" s="4">
        <v>11</v>
      </c>
      <c r="L7" s="4">
        <v>15</v>
      </c>
      <c r="M7" s="4">
        <v>16</v>
      </c>
      <c r="N7" s="5">
        <f>((1*J7)+(2*K7)+(3*L7)+(4*M7))/N4</f>
        <v>3.1428571428571428</v>
      </c>
      <c r="Q7" s="4">
        <v>4</v>
      </c>
      <c r="R7" s="4">
        <v>2</v>
      </c>
      <c r="S7" s="4">
        <v>13</v>
      </c>
      <c r="T7" s="4">
        <v>7</v>
      </c>
      <c r="U7" s="5">
        <f>((1*Q7)+(2*R7)+(3*S7)+(4*T7))/U4</f>
        <v>2.8846153846153846</v>
      </c>
      <c r="X7" s="4">
        <v>2</v>
      </c>
      <c r="Y7" s="4">
        <v>6</v>
      </c>
      <c r="Z7" s="4">
        <v>15</v>
      </c>
      <c r="AA7" s="4">
        <v>10</v>
      </c>
      <c r="AB7" s="5">
        <f>((1*X7)+(2*Y7)+(3*Z7)+(4*AA7))/AB4</f>
        <v>3</v>
      </c>
      <c r="AE7" s="4">
        <v>5</v>
      </c>
      <c r="AF7" s="4">
        <v>3</v>
      </c>
      <c r="AG7" s="4">
        <v>9</v>
      </c>
      <c r="AH7" s="4">
        <v>9</v>
      </c>
      <c r="AI7" s="5">
        <f>((1*AE7)+(2*AF7)+(3*AG7)+(4*AH7))/AI4</f>
        <v>2.96</v>
      </c>
    </row>
    <row r="8" spans="2:35" x14ac:dyDescent="0.25">
      <c r="B8" t="s">
        <v>6</v>
      </c>
      <c r="C8" s="8">
        <f>C7/G4</f>
        <v>0.14285714285714285</v>
      </c>
      <c r="D8" s="8">
        <f>D7/G4</f>
        <v>0.10204081632653061</v>
      </c>
      <c r="E8" s="8">
        <f>E7/G4</f>
        <v>0.53061224489795922</v>
      </c>
      <c r="F8" s="8">
        <f>F7/G4</f>
        <v>0.22448979591836735</v>
      </c>
      <c r="G8" s="7"/>
      <c r="H8" s="70"/>
      <c r="I8" t="s">
        <v>6</v>
      </c>
      <c r="J8" s="8">
        <f>J7/N4</f>
        <v>2.3809523809523808E-2</v>
      </c>
      <c r="K8" s="8">
        <f>K7/N4</f>
        <v>0.26190476190476192</v>
      </c>
      <c r="L8" s="8">
        <f>L7/N4</f>
        <v>0.35714285714285715</v>
      </c>
      <c r="M8" s="8">
        <f>M7/N4</f>
        <v>0.38095238095238093</v>
      </c>
      <c r="N8" s="7"/>
      <c r="P8" t="s">
        <v>6</v>
      </c>
      <c r="Q8" s="8">
        <f>Q7/U4</f>
        <v>0.15384615384615385</v>
      </c>
      <c r="R8" s="8">
        <f>R7/U4</f>
        <v>7.6923076923076927E-2</v>
      </c>
      <c r="S8" s="8">
        <f>S7/U4</f>
        <v>0.5</v>
      </c>
      <c r="T8" s="8">
        <f>T7/U4</f>
        <v>0.26923076923076922</v>
      </c>
      <c r="U8" s="7"/>
      <c r="W8" t="s">
        <v>6</v>
      </c>
      <c r="X8" s="8">
        <f>X7/AB4</f>
        <v>6.0606060606060608E-2</v>
      </c>
      <c r="Y8" s="8">
        <f>Y7/AB4</f>
        <v>0.18181818181818182</v>
      </c>
      <c r="Z8" s="8">
        <f>Z7/AB4</f>
        <v>0.45454545454545453</v>
      </c>
      <c r="AA8" s="8">
        <f>AA7/AB4</f>
        <v>0.30303030303030304</v>
      </c>
      <c r="AB8" s="7"/>
      <c r="AD8" t="s">
        <v>6</v>
      </c>
      <c r="AE8" s="8">
        <f>AE7/AI4</f>
        <v>0.2</v>
      </c>
      <c r="AF8" s="8">
        <f>AF7/AI4</f>
        <v>0.12</v>
      </c>
      <c r="AG8" s="8">
        <f>AG7/AI4</f>
        <v>0.36</v>
      </c>
      <c r="AH8" s="8">
        <f>AH7/AI4</f>
        <v>0.36</v>
      </c>
      <c r="AI8" s="7"/>
    </row>
    <row r="9" spans="2:35" x14ac:dyDescent="0.25">
      <c r="B9"/>
    </row>
    <row r="10" spans="2:35" x14ac:dyDescent="0.25">
      <c r="B10" s="87" t="s">
        <v>41</v>
      </c>
      <c r="C10" s="87"/>
      <c r="D10" s="87"/>
      <c r="E10" s="87"/>
      <c r="F10" s="87"/>
      <c r="G10" s="87"/>
      <c r="H10" s="69"/>
      <c r="I10" s="87" t="s">
        <v>41</v>
      </c>
      <c r="J10" s="87"/>
      <c r="K10" s="87"/>
      <c r="L10" s="87"/>
      <c r="M10" s="87"/>
      <c r="N10" s="87"/>
      <c r="P10" s="87" t="s">
        <v>41</v>
      </c>
      <c r="Q10" s="87"/>
      <c r="R10" s="87"/>
      <c r="S10" s="87"/>
      <c r="T10" s="87"/>
      <c r="U10" s="87"/>
      <c r="W10" s="87" t="s">
        <v>41</v>
      </c>
      <c r="X10" s="87"/>
      <c r="Y10" s="87"/>
      <c r="Z10" s="87"/>
      <c r="AA10" s="87"/>
      <c r="AB10" s="87"/>
      <c r="AD10" s="87" t="s">
        <v>41</v>
      </c>
      <c r="AE10" s="87"/>
      <c r="AF10" s="87"/>
      <c r="AG10" s="87"/>
      <c r="AH10" s="87"/>
      <c r="AI10" s="87"/>
    </row>
    <row r="11" spans="2:35" x14ac:dyDescent="0.25">
      <c r="B11" s="67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7" t="s">
        <v>5</v>
      </c>
      <c r="H11" s="69"/>
      <c r="I11" s="67" t="s">
        <v>0</v>
      </c>
      <c r="J11" s="67" t="s">
        <v>1</v>
      </c>
      <c r="K11" s="67" t="s">
        <v>2</v>
      </c>
      <c r="L11" s="67" t="s">
        <v>3</v>
      </c>
      <c r="M11" s="67" t="s">
        <v>4</v>
      </c>
      <c r="N11" s="67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</row>
    <row r="12" spans="2:35" x14ac:dyDescent="0.25">
      <c r="B12"/>
      <c r="C12" s="4">
        <v>8</v>
      </c>
      <c r="D12" s="4">
        <v>7</v>
      </c>
      <c r="E12" s="4">
        <v>29</v>
      </c>
      <c r="F12" s="4">
        <v>5</v>
      </c>
      <c r="G12" s="4">
        <f>((1*C12)+(2*D12)+(3*E12)+(4*F12))/G4</f>
        <v>2.6326530612244898</v>
      </c>
      <c r="H12" s="71"/>
      <c r="J12" s="4">
        <v>2</v>
      </c>
      <c r="K12" s="4">
        <v>12</v>
      </c>
      <c r="L12" s="4">
        <v>22</v>
      </c>
      <c r="M12" s="4">
        <v>7</v>
      </c>
      <c r="N12" s="4">
        <f>((1*J12)+(2*K12)+(3*L12)+(4*M12))/N4</f>
        <v>2.8571428571428572</v>
      </c>
      <c r="Q12" s="4">
        <v>3</v>
      </c>
      <c r="R12" s="4">
        <v>5</v>
      </c>
      <c r="S12" s="4">
        <v>13</v>
      </c>
      <c r="T12" s="4">
        <v>5</v>
      </c>
      <c r="U12" s="4">
        <f>((1*Q12)+(2*R12)+(3*S12)+(4*T12))/U4</f>
        <v>2.7692307692307692</v>
      </c>
      <c r="X12" s="4">
        <v>4</v>
      </c>
      <c r="Y12" s="4">
        <v>8</v>
      </c>
      <c r="Z12" s="4">
        <v>15</v>
      </c>
      <c r="AA12" s="4">
        <v>6</v>
      </c>
      <c r="AB12" s="4">
        <f>((1*X12)+(2*Y12)+(3*Z12)+(4*AA12))/AB4</f>
        <v>2.6969696969696968</v>
      </c>
      <c r="AE12" s="4">
        <v>3</v>
      </c>
      <c r="AF12" s="4">
        <v>7</v>
      </c>
      <c r="AG12" s="4">
        <v>9</v>
      </c>
      <c r="AH12" s="4">
        <v>6</v>
      </c>
      <c r="AI12" s="4">
        <f>((1*AE12)+(2*AF12)+(3*AG12)+(4*AH12))/AI4</f>
        <v>2.72</v>
      </c>
    </row>
    <row r="13" spans="2:35" x14ac:dyDescent="0.25">
      <c r="B13" t="s">
        <v>6</v>
      </c>
      <c r="C13" s="8">
        <f>C12/G4</f>
        <v>0.16326530612244897</v>
      </c>
      <c r="D13" s="8">
        <f>D12/G4</f>
        <v>0.14285714285714285</v>
      </c>
      <c r="E13" s="8">
        <f>E12/G4</f>
        <v>0.59183673469387754</v>
      </c>
      <c r="F13" s="8">
        <f>F12/G4</f>
        <v>0.10204081632653061</v>
      </c>
      <c r="G13" s="6"/>
      <c r="H13" s="71"/>
      <c r="I13" t="s">
        <v>6</v>
      </c>
      <c r="J13" s="8">
        <f>J12/N4</f>
        <v>4.7619047619047616E-2</v>
      </c>
      <c r="K13" s="8">
        <f>K12/N4</f>
        <v>0.2857142857142857</v>
      </c>
      <c r="L13" s="8">
        <f>L12/N4</f>
        <v>0.52380952380952384</v>
      </c>
      <c r="M13" s="8">
        <f>M12/N4</f>
        <v>0.16666666666666666</v>
      </c>
      <c r="N13" s="6"/>
      <c r="P13" t="s">
        <v>6</v>
      </c>
      <c r="Q13" s="8">
        <f>Q12/U4</f>
        <v>0.11538461538461539</v>
      </c>
      <c r="R13" s="8">
        <f>R12/U4</f>
        <v>0.19230769230769232</v>
      </c>
      <c r="S13" s="8">
        <f>S12/U4</f>
        <v>0.5</v>
      </c>
      <c r="T13" s="8">
        <f>T12/U4</f>
        <v>0.19230769230769232</v>
      </c>
      <c r="U13" s="6"/>
      <c r="W13" t="s">
        <v>6</v>
      </c>
      <c r="X13" s="8">
        <f>X12/AB4</f>
        <v>0.12121212121212122</v>
      </c>
      <c r="Y13" s="8">
        <f>Y12/AB4</f>
        <v>0.24242424242424243</v>
      </c>
      <c r="Z13" s="8">
        <f>Z12/AB4</f>
        <v>0.45454545454545453</v>
      </c>
      <c r="AA13" s="8">
        <f>AA12/AB4</f>
        <v>0.18181818181818182</v>
      </c>
      <c r="AB13" s="6"/>
      <c r="AD13" t="s">
        <v>6</v>
      </c>
      <c r="AE13" s="8">
        <f>AE12/AI4</f>
        <v>0.12</v>
      </c>
      <c r="AF13" s="8">
        <f>AF12/AI4</f>
        <v>0.28000000000000003</v>
      </c>
      <c r="AG13" s="8">
        <f>AG12/AI4</f>
        <v>0.36</v>
      </c>
      <c r="AH13" s="8">
        <f>AH12/AI4</f>
        <v>0.24</v>
      </c>
      <c r="AI13" s="6"/>
    </row>
    <row r="14" spans="2:35" x14ac:dyDescent="0.25">
      <c r="B14"/>
    </row>
    <row r="15" spans="2:35" x14ac:dyDescent="0.25">
      <c r="B15" s="87" t="s">
        <v>42</v>
      </c>
      <c r="C15" s="87"/>
      <c r="D15" s="87"/>
      <c r="E15" s="87"/>
      <c r="F15" s="87"/>
      <c r="G15" s="87"/>
      <c r="H15" s="69"/>
      <c r="I15" s="87" t="s">
        <v>42</v>
      </c>
      <c r="J15" s="87"/>
      <c r="K15" s="87"/>
      <c r="L15" s="87"/>
      <c r="M15" s="87"/>
      <c r="N15" s="87"/>
      <c r="P15" s="87" t="s">
        <v>42</v>
      </c>
      <c r="Q15" s="87"/>
      <c r="R15" s="87"/>
      <c r="S15" s="87"/>
      <c r="T15" s="87"/>
      <c r="U15" s="87"/>
      <c r="W15" s="87" t="s">
        <v>42</v>
      </c>
      <c r="X15" s="87"/>
      <c r="Y15" s="87"/>
      <c r="Z15" s="87"/>
      <c r="AA15" s="87"/>
      <c r="AB15" s="87"/>
      <c r="AD15" s="87" t="s">
        <v>42</v>
      </c>
      <c r="AE15" s="87"/>
      <c r="AF15" s="87"/>
      <c r="AG15" s="87"/>
      <c r="AH15" s="87"/>
      <c r="AI15" s="87"/>
    </row>
    <row r="16" spans="2:35" x14ac:dyDescent="0.25">
      <c r="B16" s="67" t="s">
        <v>0</v>
      </c>
      <c r="C16" s="67" t="s">
        <v>1</v>
      </c>
      <c r="D16" s="67" t="s">
        <v>2</v>
      </c>
      <c r="E16" s="67" t="s">
        <v>3</v>
      </c>
      <c r="F16" s="67" t="s">
        <v>4</v>
      </c>
      <c r="G16" s="67" t="s">
        <v>5</v>
      </c>
      <c r="H16" s="69"/>
      <c r="I16" s="67" t="s">
        <v>0</v>
      </c>
      <c r="J16" s="67" t="s">
        <v>1</v>
      </c>
      <c r="K16" s="67" t="s">
        <v>2</v>
      </c>
      <c r="L16" s="67" t="s">
        <v>3</v>
      </c>
      <c r="M16" s="67" t="s">
        <v>4</v>
      </c>
      <c r="N16" s="67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</row>
    <row r="17" spans="2:35" x14ac:dyDescent="0.25">
      <c r="B17"/>
      <c r="C17" s="4">
        <v>6</v>
      </c>
      <c r="D17" s="4">
        <v>12</v>
      </c>
      <c r="E17" s="4">
        <v>25</v>
      </c>
      <c r="F17" s="4">
        <v>6</v>
      </c>
      <c r="G17" s="4">
        <f>((1*C17)+(2*D17)+(3*E17)+(4*F17))/G4</f>
        <v>2.6326530612244898</v>
      </c>
      <c r="H17" s="71"/>
      <c r="J17" s="4">
        <v>4</v>
      </c>
      <c r="K17" s="4">
        <v>12</v>
      </c>
      <c r="L17" s="4">
        <v>23</v>
      </c>
      <c r="M17" s="4">
        <v>4</v>
      </c>
      <c r="N17" s="4">
        <f>((1*J17)+(2*K17)+(3*L17)+(4*M17))/N4</f>
        <v>2.6904761904761907</v>
      </c>
      <c r="Q17" s="4">
        <v>4</v>
      </c>
      <c r="R17" s="4">
        <v>9</v>
      </c>
      <c r="S17" s="4">
        <v>9</v>
      </c>
      <c r="T17" s="4">
        <v>4</v>
      </c>
      <c r="U17" s="4">
        <f>((1*Q17)+(2*R17)+(3*S17)+(4*T17))/U4</f>
        <v>2.5</v>
      </c>
      <c r="X17" s="4">
        <v>4</v>
      </c>
      <c r="Y17" s="4">
        <v>10</v>
      </c>
      <c r="Z17" s="4">
        <v>14</v>
      </c>
      <c r="AA17" s="4">
        <v>5</v>
      </c>
      <c r="AB17" s="4">
        <f>((1*X17)+(2*Y17)+(3*Z17)+(4*AA17))/AB4</f>
        <v>2.606060606060606</v>
      </c>
      <c r="AE17" s="4">
        <v>2</v>
      </c>
      <c r="AF17" s="4">
        <v>8</v>
      </c>
      <c r="AG17" s="4">
        <v>10</v>
      </c>
      <c r="AH17" s="4">
        <v>5</v>
      </c>
      <c r="AI17" s="4">
        <f>((1*AE17)+(2*AF17)+(3*AG17)+(4*AH17))/AI4</f>
        <v>2.72</v>
      </c>
    </row>
    <row r="18" spans="2:35" x14ac:dyDescent="0.25">
      <c r="B18" t="s">
        <v>6</v>
      </c>
      <c r="C18" s="8">
        <f>C17/G4</f>
        <v>0.12244897959183673</v>
      </c>
      <c r="D18" s="8">
        <f>D17/G4</f>
        <v>0.24489795918367346</v>
      </c>
      <c r="E18" s="8">
        <f>E17/G4</f>
        <v>0.51020408163265307</v>
      </c>
      <c r="F18" s="8">
        <f>F17/G4</f>
        <v>0.12244897959183673</v>
      </c>
      <c r="G18" s="6"/>
      <c r="H18" s="71"/>
      <c r="I18" t="s">
        <v>6</v>
      </c>
      <c r="J18" s="8">
        <f>J17/N4</f>
        <v>9.5238095238095233E-2</v>
      </c>
      <c r="K18" s="8">
        <f>K17/N4</f>
        <v>0.2857142857142857</v>
      </c>
      <c r="L18" s="8">
        <f>L17/N4</f>
        <v>0.54761904761904767</v>
      </c>
      <c r="M18" s="8">
        <f>M17/N4</f>
        <v>9.5238095238095233E-2</v>
      </c>
      <c r="N18" s="6"/>
      <c r="P18" t="s">
        <v>6</v>
      </c>
      <c r="Q18" s="8">
        <f>Q17/U4</f>
        <v>0.15384615384615385</v>
      </c>
      <c r="R18" s="8">
        <f>R17/U4</f>
        <v>0.34615384615384615</v>
      </c>
      <c r="S18" s="8">
        <f>S17/U4</f>
        <v>0.34615384615384615</v>
      </c>
      <c r="T18" s="8">
        <f>T17/U4</f>
        <v>0.15384615384615385</v>
      </c>
      <c r="U18" s="6"/>
      <c r="W18" t="s">
        <v>6</v>
      </c>
      <c r="X18" s="8">
        <f>X17/AB4</f>
        <v>0.12121212121212122</v>
      </c>
      <c r="Y18" s="8">
        <f>Y17/AB4</f>
        <v>0.30303030303030304</v>
      </c>
      <c r="Z18" s="8">
        <f>Z17/AB4</f>
        <v>0.42424242424242425</v>
      </c>
      <c r="AA18" s="8">
        <f>AA17/AB4</f>
        <v>0.15151515151515152</v>
      </c>
      <c r="AB18" s="6"/>
      <c r="AD18" t="s">
        <v>6</v>
      </c>
      <c r="AE18" s="8">
        <f>AE17/AI4</f>
        <v>0.08</v>
      </c>
      <c r="AF18" s="8">
        <f>AF17/AI4</f>
        <v>0.32</v>
      </c>
      <c r="AG18" s="8">
        <f>AG17/AI4</f>
        <v>0.4</v>
      </c>
      <c r="AH18" s="8">
        <f>AH17/AI4</f>
        <v>0.2</v>
      </c>
      <c r="AI18" s="6"/>
    </row>
    <row r="19" spans="2:35" x14ac:dyDescent="0.25">
      <c r="B19"/>
    </row>
    <row r="20" spans="2:35" x14ac:dyDescent="0.25">
      <c r="B20" s="87" t="s">
        <v>43</v>
      </c>
      <c r="C20" s="87"/>
      <c r="D20" s="87"/>
      <c r="E20" s="87"/>
      <c r="F20" s="87"/>
      <c r="G20" s="87"/>
      <c r="H20" s="69"/>
      <c r="I20" s="87" t="s">
        <v>43</v>
      </c>
      <c r="J20" s="87"/>
      <c r="K20" s="87"/>
      <c r="L20" s="87"/>
      <c r="M20" s="87"/>
      <c r="N20" s="87"/>
      <c r="P20" s="87" t="s">
        <v>43</v>
      </c>
      <c r="Q20" s="87"/>
      <c r="R20" s="87"/>
      <c r="S20" s="87"/>
      <c r="T20" s="87"/>
      <c r="U20" s="87"/>
      <c r="W20" s="87" t="s">
        <v>43</v>
      </c>
      <c r="X20" s="87"/>
      <c r="Y20" s="87"/>
      <c r="Z20" s="87"/>
      <c r="AA20" s="87"/>
      <c r="AB20" s="87"/>
      <c r="AD20" s="87" t="s">
        <v>43</v>
      </c>
      <c r="AE20" s="87"/>
      <c r="AF20" s="87"/>
      <c r="AG20" s="87"/>
      <c r="AH20" s="87"/>
      <c r="AI20" s="87"/>
    </row>
    <row r="21" spans="2:35" x14ac:dyDescent="0.25">
      <c r="B21" s="67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7" t="s">
        <v>5</v>
      </c>
      <c r="H21" s="69"/>
      <c r="I21" s="67" t="s">
        <v>0</v>
      </c>
      <c r="J21" s="67" t="s">
        <v>1</v>
      </c>
      <c r="K21" s="67" t="s">
        <v>2</v>
      </c>
      <c r="L21" s="67" t="s">
        <v>3</v>
      </c>
      <c r="M21" s="67" t="s">
        <v>4</v>
      </c>
      <c r="N21" s="67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</row>
    <row r="22" spans="2:35" x14ac:dyDescent="0.25">
      <c r="B22"/>
      <c r="C22" s="4">
        <v>9</v>
      </c>
      <c r="D22" s="4">
        <v>8</v>
      </c>
      <c r="E22" s="4">
        <v>25</v>
      </c>
      <c r="F22" s="4">
        <v>7</v>
      </c>
      <c r="G22" s="4">
        <f>((1*C22)+(2*D22)+(3*E22)+(4*F22))/G4</f>
        <v>2.6122448979591835</v>
      </c>
      <c r="H22" s="71"/>
      <c r="J22" s="4">
        <v>5</v>
      </c>
      <c r="K22" s="4">
        <v>10</v>
      </c>
      <c r="L22" s="4">
        <v>19</v>
      </c>
      <c r="M22" s="4">
        <v>9</v>
      </c>
      <c r="N22" s="4">
        <f>((1*J22)+(2*K22)+(3*L22)+(4*M22))/N4</f>
        <v>2.8095238095238093</v>
      </c>
      <c r="Q22" s="4">
        <v>3</v>
      </c>
      <c r="R22" s="4">
        <v>8</v>
      </c>
      <c r="S22" s="4">
        <v>9</v>
      </c>
      <c r="T22" s="4">
        <v>4</v>
      </c>
      <c r="U22" s="4">
        <f>((1*Q22)+(2*R22)+(3*S22)+(4*T22))/U4</f>
        <v>2.3846153846153846</v>
      </c>
      <c r="X22" s="4">
        <v>3</v>
      </c>
      <c r="Y22" s="4">
        <v>8</v>
      </c>
      <c r="Z22" s="4">
        <v>14</v>
      </c>
      <c r="AA22" s="4">
        <v>8</v>
      </c>
      <c r="AB22" s="4">
        <f>((1*X22)+(2*Y22)+(3*Z22)+(4*AA22))/AB4</f>
        <v>2.8181818181818183</v>
      </c>
      <c r="AE22" s="4">
        <v>2</v>
      </c>
      <c r="AF22" s="4">
        <v>6</v>
      </c>
      <c r="AG22" s="4">
        <v>10</v>
      </c>
      <c r="AH22" s="4">
        <v>7</v>
      </c>
      <c r="AI22" s="4">
        <f>((1*AE22)+(2*AF22)+(3*AG22)+(4*AH22))/AI4</f>
        <v>2.88</v>
      </c>
    </row>
    <row r="23" spans="2:35" x14ac:dyDescent="0.25">
      <c r="B23" t="s">
        <v>6</v>
      </c>
      <c r="C23" s="8">
        <f>C22/G4</f>
        <v>0.18367346938775511</v>
      </c>
      <c r="D23" s="8">
        <f>D22/G4</f>
        <v>0.16326530612244897</v>
      </c>
      <c r="E23" s="8">
        <f>E22/G4</f>
        <v>0.51020408163265307</v>
      </c>
      <c r="F23" s="8">
        <f>F22/G4</f>
        <v>0.14285714285714285</v>
      </c>
      <c r="G23" s="6"/>
      <c r="H23" s="71"/>
      <c r="I23" t="s">
        <v>6</v>
      </c>
      <c r="J23" s="8">
        <f>J22/N4</f>
        <v>0.11904761904761904</v>
      </c>
      <c r="K23" s="8">
        <f>K22/N4</f>
        <v>0.23809523809523808</v>
      </c>
      <c r="L23" s="8">
        <f>L22/N4</f>
        <v>0.45238095238095238</v>
      </c>
      <c r="M23" s="8">
        <f>M22/N4</f>
        <v>0.21428571428571427</v>
      </c>
      <c r="N23" s="6"/>
      <c r="P23" t="s">
        <v>6</v>
      </c>
      <c r="Q23" s="8">
        <f>Q22/U4</f>
        <v>0.11538461538461539</v>
      </c>
      <c r="R23" s="8">
        <f>R22/U4</f>
        <v>0.30769230769230771</v>
      </c>
      <c r="S23" s="8">
        <f>S22/U4</f>
        <v>0.34615384615384615</v>
      </c>
      <c r="T23" s="8">
        <f>T22/U4</f>
        <v>0.15384615384615385</v>
      </c>
      <c r="U23" s="6"/>
      <c r="W23" t="s">
        <v>6</v>
      </c>
      <c r="X23" s="8">
        <f>X22/AB4</f>
        <v>9.0909090909090912E-2</v>
      </c>
      <c r="Y23" s="8">
        <f>Y22/AB4</f>
        <v>0.24242424242424243</v>
      </c>
      <c r="Z23" s="8">
        <f>Z22/AB4</f>
        <v>0.42424242424242425</v>
      </c>
      <c r="AA23" s="8">
        <f>AA22/AB4</f>
        <v>0.24242424242424243</v>
      </c>
      <c r="AB23" s="6"/>
      <c r="AD23" t="s">
        <v>6</v>
      </c>
      <c r="AE23" s="8">
        <f>AE22/AI4</f>
        <v>0.08</v>
      </c>
      <c r="AF23" s="8">
        <f>AF22/AI4</f>
        <v>0.24</v>
      </c>
      <c r="AG23" s="8">
        <f>AG22/AI4</f>
        <v>0.4</v>
      </c>
      <c r="AH23" s="8">
        <f>AH22/AI4</f>
        <v>0.28000000000000003</v>
      </c>
      <c r="AI23" s="6"/>
    </row>
    <row r="24" spans="2:35" x14ac:dyDescent="0.25">
      <c r="B24"/>
    </row>
    <row r="25" spans="2:35" x14ac:dyDescent="0.25">
      <c r="B25" s="87" t="s">
        <v>65</v>
      </c>
      <c r="C25" s="87"/>
      <c r="D25" s="87"/>
      <c r="E25" s="87"/>
      <c r="F25" s="87"/>
      <c r="G25" s="87"/>
      <c r="H25" s="69"/>
      <c r="I25" s="87" t="s">
        <v>65</v>
      </c>
      <c r="J25" s="87"/>
      <c r="K25" s="87"/>
      <c r="L25" s="87"/>
      <c r="M25" s="87"/>
      <c r="N25" s="87"/>
      <c r="P25" s="87" t="s">
        <v>65</v>
      </c>
      <c r="Q25" s="87"/>
      <c r="R25" s="87"/>
      <c r="S25" s="87"/>
      <c r="T25" s="87"/>
      <c r="U25" s="87"/>
      <c r="W25" s="87" t="s">
        <v>65</v>
      </c>
      <c r="X25" s="87"/>
      <c r="Y25" s="87"/>
      <c r="Z25" s="87"/>
      <c r="AA25" s="87"/>
      <c r="AB25" s="87"/>
      <c r="AD25" s="87" t="s">
        <v>65</v>
      </c>
      <c r="AE25" s="87"/>
      <c r="AF25" s="87"/>
      <c r="AG25" s="87"/>
      <c r="AH25" s="87"/>
      <c r="AI25" s="87"/>
    </row>
    <row r="26" spans="2:35" x14ac:dyDescent="0.25">
      <c r="B26" s="67" t="s">
        <v>0</v>
      </c>
      <c r="C26" s="67" t="s">
        <v>1</v>
      </c>
      <c r="D26" s="67" t="s">
        <v>2</v>
      </c>
      <c r="E26" s="67" t="s">
        <v>3</v>
      </c>
      <c r="F26" s="67" t="s">
        <v>4</v>
      </c>
      <c r="G26" s="67" t="s">
        <v>5</v>
      </c>
      <c r="H26" s="69"/>
      <c r="I26" s="67" t="s">
        <v>0</v>
      </c>
      <c r="J26" s="67" t="s">
        <v>1</v>
      </c>
      <c r="K26" s="67" t="s">
        <v>2</v>
      </c>
      <c r="L26" s="67" t="s">
        <v>3</v>
      </c>
      <c r="M26" s="67" t="s">
        <v>4</v>
      </c>
      <c r="N26" s="67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</row>
    <row r="27" spans="2:35" x14ac:dyDescent="0.25">
      <c r="B27"/>
      <c r="C27" s="4">
        <v>9</v>
      </c>
      <c r="D27" s="4">
        <v>9</v>
      </c>
      <c r="E27" s="4">
        <v>19</v>
      </c>
      <c r="F27" s="4">
        <v>12</v>
      </c>
      <c r="G27" s="4">
        <f>((1*C27)+(2*D27)+(3*E27)+(4*F27))/G4</f>
        <v>2.693877551020408</v>
      </c>
      <c r="H27" s="71"/>
      <c r="J27" s="4">
        <v>4</v>
      </c>
      <c r="K27" s="4">
        <v>6</v>
      </c>
      <c r="L27" s="4">
        <v>21</v>
      </c>
      <c r="M27" s="4">
        <v>11</v>
      </c>
      <c r="N27" s="4">
        <f>((1*J27)+(2*K27)+(3*L27)+(4*M27))/N4</f>
        <v>2.9285714285714284</v>
      </c>
      <c r="Q27" s="4">
        <v>3</v>
      </c>
      <c r="R27" s="4">
        <v>6</v>
      </c>
      <c r="S27" s="4">
        <v>12</v>
      </c>
      <c r="T27" s="4">
        <v>5</v>
      </c>
      <c r="U27" s="4">
        <f>((1*Q27)+(2*R27)+(3*S27)+(4*T27))/U4</f>
        <v>2.7307692307692308</v>
      </c>
      <c r="X27" s="4">
        <v>0</v>
      </c>
      <c r="Y27" s="4">
        <v>5</v>
      </c>
      <c r="Z27" s="4">
        <v>23</v>
      </c>
      <c r="AA27" s="4">
        <v>5</v>
      </c>
      <c r="AB27" s="4">
        <f>((1*X27)+(2*Y27)+(3*Z27)+(4*AA27))/AB4</f>
        <v>3</v>
      </c>
      <c r="AE27" s="4">
        <v>0</v>
      </c>
      <c r="AF27" s="4">
        <v>4</v>
      </c>
      <c r="AG27" s="4">
        <v>12</v>
      </c>
      <c r="AH27" s="4">
        <v>9</v>
      </c>
      <c r="AI27" s="4">
        <f>((1*AE27)+(2*AF27)+(3*AG27)+(4*AH27))/AI4</f>
        <v>3.2</v>
      </c>
    </row>
    <row r="28" spans="2:35" x14ac:dyDescent="0.25">
      <c r="B28" t="s">
        <v>6</v>
      </c>
      <c r="C28" s="8">
        <f>C27/G4</f>
        <v>0.18367346938775511</v>
      </c>
      <c r="D28" s="8">
        <f>D27/G4</f>
        <v>0.18367346938775511</v>
      </c>
      <c r="E28" s="8">
        <f>E27/G4</f>
        <v>0.38775510204081631</v>
      </c>
      <c r="F28" s="8">
        <f>F27/G4</f>
        <v>0.24489795918367346</v>
      </c>
      <c r="I28" t="s">
        <v>6</v>
      </c>
      <c r="J28" s="8">
        <f>J27/N4</f>
        <v>9.5238095238095233E-2</v>
      </c>
      <c r="K28" s="8">
        <v>7.0000000000000007E-2</v>
      </c>
      <c r="L28" s="8">
        <f>L27/N4</f>
        <v>0.5</v>
      </c>
      <c r="M28" s="8">
        <f>M27/N4</f>
        <v>0.26190476190476192</v>
      </c>
      <c r="P28" t="s">
        <v>6</v>
      </c>
      <c r="Q28" s="8">
        <f>Q27/U4</f>
        <v>0.11538461538461539</v>
      </c>
      <c r="R28" s="8">
        <f>R27/U4</f>
        <v>0.23076923076923078</v>
      </c>
      <c r="S28" s="8">
        <f>S27/U4</f>
        <v>0.46153846153846156</v>
      </c>
      <c r="T28" s="8">
        <f>T27/U4</f>
        <v>0.19230769230769232</v>
      </c>
      <c r="W28" t="s">
        <v>6</v>
      </c>
      <c r="X28" s="8">
        <f>X27/AB4</f>
        <v>0</v>
      </c>
      <c r="Y28" s="8">
        <f>Y27/AB4</f>
        <v>0.15151515151515152</v>
      </c>
      <c r="Z28" s="8">
        <f>Z27/AB4</f>
        <v>0.69696969696969702</v>
      </c>
      <c r="AA28" s="8">
        <f>AA27/AB4</f>
        <v>0.15151515151515152</v>
      </c>
      <c r="AD28" t="s">
        <v>6</v>
      </c>
      <c r="AE28" s="8">
        <f>AE27/AI4</f>
        <v>0</v>
      </c>
      <c r="AF28" s="8">
        <f>AF27/AI4</f>
        <v>0.16</v>
      </c>
      <c r="AG28" s="8">
        <f>AG27/AI4</f>
        <v>0.48</v>
      </c>
      <c r="AH28" s="8">
        <f>AH27/AI4</f>
        <v>0.36</v>
      </c>
    </row>
  </sheetData>
  <mergeCells count="30">
    <mergeCell ref="AD25:AI25"/>
    <mergeCell ref="AD3:AI3"/>
    <mergeCell ref="AD5:AI5"/>
    <mergeCell ref="AD10:AI10"/>
    <mergeCell ref="AD15:AI15"/>
    <mergeCell ref="AD20:AI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B25:G25"/>
    <mergeCell ref="I3:N3"/>
    <mergeCell ref="I5:N5"/>
    <mergeCell ref="I10:N10"/>
    <mergeCell ref="I15:N15"/>
    <mergeCell ref="I20:N20"/>
    <mergeCell ref="I25:N25"/>
    <mergeCell ref="B3:G3"/>
    <mergeCell ref="B5:G5"/>
    <mergeCell ref="B10:G10"/>
    <mergeCell ref="B15:G15"/>
    <mergeCell ref="B20:G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8"/>
  <sheetViews>
    <sheetView workbookViewId="0">
      <selection activeCell="H4" sqref="H4"/>
    </sheetView>
  </sheetViews>
  <sheetFormatPr defaultRowHeight="15" x14ac:dyDescent="0.25"/>
  <cols>
    <col min="2" max="2" width="21" customWidth="1"/>
    <col min="4" max="4" width="12" customWidth="1"/>
    <col min="5" max="5" width="9.85546875" customWidth="1"/>
    <col min="6" max="6" width="12.42578125" customWidth="1"/>
    <col min="8" max="8" width="9.140625" style="30"/>
    <col min="9" max="9" width="20.28515625" style="30" customWidth="1"/>
    <col min="11" max="11" width="11.42578125" customWidth="1"/>
    <col min="13" max="13" width="11.42578125" customWidth="1"/>
    <col min="16" max="16" width="21.140625" customWidth="1"/>
    <col min="18" max="18" width="11.42578125" customWidth="1"/>
    <col min="20" max="20" width="11.42578125" customWidth="1"/>
    <col min="23" max="23" width="21" customWidth="1"/>
    <col min="25" max="25" width="11.42578125" customWidth="1"/>
    <col min="27" max="27" width="11.42578125" customWidth="1"/>
    <col min="30" max="30" width="21.140625" customWidth="1"/>
    <col min="32" max="32" width="11.42578125" customWidth="1"/>
    <col min="34" max="34" width="11.42578125" customWidth="1"/>
  </cols>
  <sheetData>
    <row r="2" spans="2:35" ht="28.5" x14ac:dyDescent="0.45">
      <c r="D2" s="1" t="s">
        <v>68</v>
      </c>
      <c r="I2"/>
      <c r="K2" s="1" t="s">
        <v>63</v>
      </c>
      <c r="R2" s="1" t="s">
        <v>28</v>
      </c>
      <c r="Y2" s="1" t="s">
        <v>25</v>
      </c>
      <c r="AF2" s="1" t="s">
        <v>66</v>
      </c>
    </row>
    <row r="3" spans="2:35" x14ac:dyDescent="0.25">
      <c r="B3" s="88" t="s">
        <v>12</v>
      </c>
      <c r="C3" s="88"/>
      <c r="D3" s="88"/>
      <c r="E3" s="88"/>
      <c r="F3" s="88"/>
      <c r="G3" s="88"/>
      <c r="H3" s="69"/>
      <c r="I3" s="88" t="s">
        <v>12</v>
      </c>
      <c r="J3" s="88"/>
      <c r="K3" s="88"/>
      <c r="L3" s="88"/>
      <c r="M3" s="88"/>
      <c r="N3" s="88"/>
      <c r="P3" s="88" t="s">
        <v>12</v>
      </c>
      <c r="Q3" s="88"/>
      <c r="R3" s="88"/>
      <c r="S3" s="88"/>
      <c r="T3" s="88"/>
      <c r="U3" s="88"/>
      <c r="W3" s="88" t="s">
        <v>12</v>
      </c>
      <c r="X3" s="88"/>
      <c r="Y3" s="88"/>
      <c r="Z3" s="88"/>
      <c r="AA3" s="88"/>
      <c r="AB3" s="88"/>
      <c r="AD3" s="88" t="s">
        <v>12</v>
      </c>
      <c r="AE3" s="88"/>
      <c r="AF3" s="88"/>
      <c r="AG3" s="88"/>
      <c r="AH3" s="88"/>
      <c r="AI3" s="88"/>
    </row>
    <row r="4" spans="2:35" x14ac:dyDescent="0.25">
      <c r="F4" t="s">
        <v>9</v>
      </c>
      <c r="G4">
        <v>53</v>
      </c>
      <c r="I4"/>
      <c r="M4" t="s">
        <v>9</v>
      </c>
      <c r="N4">
        <v>44</v>
      </c>
      <c r="T4" t="s">
        <v>9</v>
      </c>
      <c r="U4">
        <v>30</v>
      </c>
      <c r="AA4" t="s">
        <v>9</v>
      </c>
      <c r="AB4">
        <v>32</v>
      </c>
      <c r="AH4" t="s">
        <v>9</v>
      </c>
      <c r="AI4">
        <v>25</v>
      </c>
    </row>
    <row r="5" spans="2:35" x14ac:dyDescent="0.25">
      <c r="B5" s="87" t="s">
        <v>44</v>
      </c>
      <c r="C5" s="87"/>
      <c r="D5" s="87"/>
      <c r="E5" s="87"/>
      <c r="F5" s="87"/>
      <c r="G5" s="87"/>
      <c r="H5" s="69"/>
      <c r="I5" s="87" t="s">
        <v>44</v>
      </c>
      <c r="J5" s="87"/>
      <c r="K5" s="87"/>
      <c r="L5" s="87"/>
      <c r="M5" s="87"/>
      <c r="N5" s="87"/>
      <c r="P5" s="87" t="s">
        <v>44</v>
      </c>
      <c r="Q5" s="87"/>
      <c r="R5" s="87"/>
      <c r="S5" s="87"/>
      <c r="T5" s="87"/>
      <c r="U5" s="87"/>
      <c r="W5" s="87" t="s">
        <v>44</v>
      </c>
      <c r="X5" s="87"/>
      <c r="Y5" s="87"/>
      <c r="Z5" s="87"/>
      <c r="AA5" s="87"/>
      <c r="AB5" s="87"/>
      <c r="AD5" s="87" t="s">
        <v>44</v>
      </c>
      <c r="AE5" s="87"/>
      <c r="AF5" s="87"/>
      <c r="AG5" s="87"/>
      <c r="AH5" s="87"/>
      <c r="AI5" s="87"/>
    </row>
    <row r="6" spans="2:35" x14ac:dyDescent="0.25">
      <c r="B6" s="67" t="s">
        <v>0</v>
      </c>
      <c r="C6" s="2" t="s">
        <v>1</v>
      </c>
      <c r="D6" s="2" t="s">
        <v>2</v>
      </c>
      <c r="E6" s="67" t="s">
        <v>3</v>
      </c>
      <c r="F6" s="67" t="s">
        <v>4</v>
      </c>
      <c r="G6" s="3" t="s">
        <v>5</v>
      </c>
      <c r="H6" s="69"/>
      <c r="I6" s="67" t="s">
        <v>0</v>
      </c>
      <c r="J6" s="2" t="s">
        <v>1</v>
      </c>
      <c r="K6" s="2" t="s">
        <v>2</v>
      </c>
      <c r="L6" s="67" t="s">
        <v>3</v>
      </c>
      <c r="M6" s="67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</row>
    <row r="7" spans="2:35" x14ac:dyDescent="0.25">
      <c r="C7" s="4">
        <v>3</v>
      </c>
      <c r="D7" s="4">
        <v>14</v>
      </c>
      <c r="E7" s="4">
        <v>28</v>
      </c>
      <c r="F7" s="4">
        <v>12</v>
      </c>
      <c r="G7" s="5">
        <f>((1*C7)+(2*D7)+(3*E7)+(4*F7))/G4</f>
        <v>3.0754716981132075</v>
      </c>
      <c r="H7" s="70"/>
      <c r="I7"/>
      <c r="J7" s="4">
        <v>2</v>
      </c>
      <c r="K7" s="4">
        <v>10</v>
      </c>
      <c r="L7" s="4">
        <v>24</v>
      </c>
      <c r="M7" s="4">
        <v>9</v>
      </c>
      <c r="N7" s="5">
        <f>((1*J7)+(2*K7)+(3*L7)+(4*M7))/N4</f>
        <v>2.9545454545454546</v>
      </c>
      <c r="Q7" s="4">
        <v>2</v>
      </c>
      <c r="R7" s="4">
        <v>3</v>
      </c>
      <c r="S7" s="4">
        <v>8</v>
      </c>
      <c r="T7" s="4">
        <v>17</v>
      </c>
      <c r="U7" s="5">
        <f>((1*Q7)+(2*R7)+(3*S7)+(4*T7))/U4</f>
        <v>3.3333333333333335</v>
      </c>
      <c r="X7" s="4">
        <v>0</v>
      </c>
      <c r="Y7" s="4">
        <v>6</v>
      </c>
      <c r="Z7" s="4">
        <v>17</v>
      </c>
      <c r="AA7" s="4">
        <v>9</v>
      </c>
      <c r="AB7" s="5">
        <f>((1*X7)+(2*Y7)+(3*Z7)+(4*AA7))/AB4</f>
        <v>3.09375</v>
      </c>
      <c r="AE7" s="4">
        <v>3</v>
      </c>
      <c r="AF7" s="4">
        <v>9</v>
      </c>
      <c r="AG7" s="4">
        <v>8</v>
      </c>
      <c r="AH7" s="4">
        <v>5</v>
      </c>
      <c r="AI7" s="5">
        <f>((1*AE7)+(2*AF7)+(3*AG7)+(4*AH7))/AI4</f>
        <v>2.6</v>
      </c>
    </row>
    <row r="8" spans="2:35" x14ac:dyDescent="0.25">
      <c r="B8" t="s">
        <v>6</v>
      </c>
      <c r="C8" s="8">
        <f>C7/G4</f>
        <v>5.6603773584905662E-2</v>
      </c>
      <c r="D8" s="8">
        <f>D7/G4</f>
        <v>0.26415094339622641</v>
      </c>
      <c r="E8" s="8">
        <f>E7/G4</f>
        <v>0.52830188679245282</v>
      </c>
      <c r="F8" s="8">
        <f>F7/G4</f>
        <v>0.22641509433962265</v>
      </c>
      <c r="G8" s="7"/>
      <c r="H8" s="70"/>
      <c r="I8" t="s">
        <v>6</v>
      </c>
      <c r="J8" s="8">
        <f>J7/N4</f>
        <v>4.5454545454545456E-2</v>
      </c>
      <c r="K8" s="8">
        <f>K7/N4</f>
        <v>0.22727272727272727</v>
      </c>
      <c r="L8" s="8">
        <f>L7/N4</f>
        <v>0.54545454545454541</v>
      </c>
      <c r="M8" s="8">
        <f>M7/N4</f>
        <v>0.20454545454545456</v>
      </c>
      <c r="N8" s="7"/>
      <c r="P8" t="s">
        <v>6</v>
      </c>
      <c r="Q8" s="8">
        <f>Q7/U4</f>
        <v>6.6666666666666666E-2</v>
      </c>
      <c r="R8" s="8">
        <f>R7/U4</f>
        <v>0.1</v>
      </c>
      <c r="S8" s="8">
        <f>S7/U4</f>
        <v>0.26666666666666666</v>
      </c>
      <c r="T8" s="8">
        <f>T7/U4</f>
        <v>0.56666666666666665</v>
      </c>
      <c r="U8" s="7"/>
      <c r="W8" t="s">
        <v>6</v>
      </c>
      <c r="X8" s="8">
        <f>X7/AB4</f>
        <v>0</v>
      </c>
      <c r="Y8" s="8">
        <f>Y7/AB4</f>
        <v>0.1875</v>
      </c>
      <c r="Z8" s="8">
        <f>Z7/AB4</f>
        <v>0.53125</v>
      </c>
      <c r="AA8" s="8">
        <f>AA7/AB4</f>
        <v>0.28125</v>
      </c>
      <c r="AB8" s="7"/>
      <c r="AD8" t="s">
        <v>6</v>
      </c>
      <c r="AE8" s="8">
        <f>AE7/AI4</f>
        <v>0.12</v>
      </c>
      <c r="AF8" s="8">
        <f>AF7/AI4</f>
        <v>0.36</v>
      </c>
      <c r="AG8" s="8">
        <f>AG7/AI4</f>
        <v>0.32</v>
      </c>
      <c r="AH8" s="8">
        <f>AH7/AI4</f>
        <v>0.2</v>
      </c>
      <c r="AI8" s="7"/>
    </row>
    <row r="9" spans="2:35" x14ac:dyDescent="0.25">
      <c r="I9"/>
    </row>
    <row r="10" spans="2:35" x14ac:dyDescent="0.25">
      <c r="B10" s="87" t="s">
        <v>45</v>
      </c>
      <c r="C10" s="87"/>
      <c r="D10" s="87"/>
      <c r="E10" s="87"/>
      <c r="F10" s="87"/>
      <c r="G10" s="87"/>
      <c r="H10" s="69"/>
      <c r="I10" s="87" t="s">
        <v>45</v>
      </c>
      <c r="J10" s="87"/>
      <c r="K10" s="87"/>
      <c r="L10" s="87"/>
      <c r="M10" s="87"/>
      <c r="N10" s="87"/>
      <c r="P10" s="87" t="s">
        <v>45</v>
      </c>
      <c r="Q10" s="87"/>
      <c r="R10" s="87"/>
      <c r="S10" s="87"/>
      <c r="T10" s="87"/>
      <c r="U10" s="87"/>
      <c r="W10" s="87" t="s">
        <v>45</v>
      </c>
      <c r="X10" s="87"/>
      <c r="Y10" s="87"/>
      <c r="Z10" s="87"/>
      <c r="AA10" s="87"/>
      <c r="AB10" s="87"/>
      <c r="AD10" s="87" t="s">
        <v>45</v>
      </c>
      <c r="AE10" s="87"/>
      <c r="AF10" s="87"/>
      <c r="AG10" s="87"/>
      <c r="AH10" s="87"/>
      <c r="AI10" s="87"/>
    </row>
    <row r="11" spans="2:35" x14ac:dyDescent="0.25">
      <c r="B11" s="67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7" t="s">
        <v>5</v>
      </c>
      <c r="H11" s="69"/>
      <c r="I11" s="67" t="s">
        <v>0</v>
      </c>
      <c r="J11" s="67" t="s">
        <v>1</v>
      </c>
      <c r="K11" s="67" t="s">
        <v>2</v>
      </c>
      <c r="L11" s="67" t="s">
        <v>3</v>
      </c>
      <c r="M11" s="67" t="s">
        <v>4</v>
      </c>
      <c r="N11" s="67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</row>
    <row r="12" spans="2:35" x14ac:dyDescent="0.25">
      <c r="C12" s="4">
        <v>3</v>
      </c>
      <c r="D12" s="4">
        <v>12</v>
      </c>
      <c r="E12" s="4">
        <v>22</v>
      </c>
      <c r="F12" s="4">
        <v>15</v>
      </c>
      <c r="G12" s="4">
        <f>((1*C12)+(2*D12)+(3*E12)+(4*F12))/G4</f>
        <v>2.8867924528301887</v>
      </c>
      <c r="H12" s="71"/>
      <c r="I12"/>
      <c r="J12" s="4"/>
      <c r="K12" s="4">
        <v>9</v>
      </c>
      <c r="L12" s="4">
        <v>27</v>
      </c>
      <c r="M12" s="4">
        <v>9</v>
      </c>
      <c r="N12" s="4">
        <f>((1*J12)+(2*K12)+(3*L12)+(4*M12))/N4</f>
        <v>3.0681818181818183</v>
      </c>
      <c r="Q12" s="4">
        <v>2</v>
      </c>
      <c r="R12" s="4">
        <v>3</v>
      </c>
      <c r="S12" s="4">
        <v>11</v>
      </c>
      <c r="T12" s="4">
        <v>14</v>
      </c>
      <c r="U12" s="4">
        <f>((1*Q12)+(2*R12)+(3*S12)+(4*T12))/U4</f>
        <v>3.2333333333333334</v>
      </c>
      <c r="X12" s="4">
        <v>0</v>
      </c>
      <c r="Y12" s="4">
        <v>13</v>
      </c>
      <c r="Z12" s="4">
        <v>14</v>
      </c>
      <c r="AA12" s="4">
        <v>5</v>
      </c>
      <c r="AB12" s="4">
        <f>((1*X12)+(2*Y12)+(3*Z12)+(4*AA12))/AB4</f>
        <v>2.75</v>
      </c>
      <c r="AE12" s="4">
        <v>3</v>
      </c>
      <c r="AF12" s="4">
        <v>11</v>
      </c>
      <c r="AG12" s="4">
        <v>9</v>
      </c>
      <c r="AH12" s="4">
        <v>2</v>
      </c>
      <c r="AI12" s="4">
        <f>((1*AE12)+(2*AF12)+(3*AG12)+(4*AH12))/AI4</f>
        <v>2.4</v>
      </c>
    </row>
    <row r="13" spans="2:35" x14ac:dyDescent="0.25">
      <c r="B13" t="s">
        <v>6</v>
      </c>
      <c r="C13" s="8">
        <f>C12/G4</f>
        <v>5.6603773584905662E-2</v>
      </c>
      <c r="D13" s="8">
        <f>D12/G4</f>
        <v>0.22641509433962265</v>
      </c>
      <c r="E13" s="8">
        <f>E12/G4</f>
        <v>0.41509433962264153</v>
      </c>
      <c r="F13" s="8">
        <f>F12/G4</f>
        <v>0.28301886792452829</v>
      </c>
      <c r="G13" s="6"/>
      <c r="H13" s="71"/>
      <c r="I13" t="s">
        <v>6</v>
      </c>
      <c r="J13" s="8">
        <f>J12/N4</f>
        <v>0</v>
      </c>
      <c r="K13" s="8">
        <f>K12/N4</f>
        <v>0.20454545454545456</v>
      </c>
      <c r="L13" s="8">
        <f>L12/N4</f>
        <v>0.61363636363636365</v>
      </c>
      <c r="M13" s="8">
        <f>M12/N4</f>
        <v>0.20454545454545456</v>
      </c>
      <c r="N13" s="6"/>
      <c r="P13" t="s">
        <v>6</v>
      </c>
      <c r="Q13" s="8">
        <f>Q12/U4</f>
        <v>6.6666666666666666E-2</v>
      </c>
      <c r="R13" s="8">
        <f>R12/U4</f>
        <v>0.1</v>
      </c>
      <c r="S13" s="8">
        <f>S12/U4</f>
        <v>0.36666666666666664</v>
      </c>
      <c r="T13" s="8">
        <f>T12/U4</f>
        <v>0.46666666666666667</v>
      </c>
      <c r="U13" s="6"/>
      <c r="W13" t="s">
        <v>6</v>
      </c>
      <c r="X13" s="8">
        <f>X12/AB4</f>
        <v>0</v>
      </c>
      <c r="Y13" s="8">
        <f>Y12/AB4</f>
        <v>0.40625</v>
      </c>
      <c r="Z13" s="8">
        <f>Z12/AB4</f>
        <v>0.4375</v>
      </c>
      <c r="AA13" s="8">
        <f>AA12/AB4</f>
        <v>0.15625</v>
      </c>
      <c r="AB13" s="6"/>
      <c r="AD13" t="s">
        <v>6</v>
      </c>
      <c r="AE13" s="8">
        <f>AE12/AI4</f>
        <v>0.12</v>
      </c>
      <c r="AF13" s="8">
        <f>AF12/AI4</f>
        <v>0.44</v>
      </c>
      <c r="AG13" s="8">
        <f>AG12/AI4</f>
        <v>0.36</v>
      </c>
      <c r="AH13" s="8">
        <f>AH12/AI4</f>
        <v>0.08</v>
      </c>
      <c r="AI13" s="6"/>
    </row>
    <row r="14" spans="2:35" x14ac:dyDescent="0.25">
      <c r="I14"/>
    </row>
    <row r="15" spans="2:35" x14ac:dyDescent="0.25">
      <c r="B15" s="87" t="s">
        <v>46</v>
      </c>
      <c r="C15" s="87"/>
      <c r="D15" s="87"/>
      <c r="E15" s="87"/>
      <c r="F15" s="87"/>
      <c r="G15" s="87"/>
      <c r="H15" s="69"/>
      <c r="I15" s="87" t="s">
        <v>46</v>
      </c>
      <c r="J15" s="87"/>
      <c r="K15" s="87"/>
      <c r="L15" s="87"/>
      <c r="M15" s="87"/>
      <c r="N15" s="87"/>
      <c r="P15" s="87" t="s">
        <v>46</v>
      </c>
      <c r="Q15" s="87"/>
      <c r="R15" s="87"/>
      <c r="S15" s="87"/>
      <c r="T15" s="87"/>
      <c r="U15" s="87"/>
      <c r="W15" s="87" t="s">
        <v>46</v>
      </c>
      <c r="X15" s="87"/>
      <c r="Y15" s="87"/>
      <c r="Z15" s="87"/>
      <c r="AA15" s="87"/>
      <c r="AB15" s="87"/>
      <c r="AD15" s="87" t="s">
        <v>46</v>
      </c>
      <c r="AE15" s="87"/>
      <c r="AF15" s="87"/>
      <c r="AG15" s="87"/>
      <c r="AH15" s="87"/>
      <c r="AI15" s="87"/>
    </row>
    <row r="16" spans="2:35" x14ac:dyDescent="0.25">
      <c r="B16" s="67" t="s">
        <v>0</v>
      </c>
      <c r="C16" s="67" t="s">
        <v>1</v>
      </c>
      <c r="D16" s="67" t="s">
        <v>2</v>
      </c>
      <c r="E16" s="67" t="s">
        <v>3</v>
      </c>
      <c r="F16" s="67" t="s">
        <v>4</v>
      </c>
      <c r="G16" s="67" t="s">
        <v>5</v>
      </c>
      <c r="H16" s="69"/>
      <c r="I16" s="67" t="s">
        <v>0</v>
      </c>
      <c r="J16" s="67" t="s">
        <v>1</v>
      </c>
      <c r="K16" s="67" t="s">
        <v>2</v>
      </c>
      <c r="L16" s="67" t="s">
        <v>3</v>
      </c>
      <c r="M16" s="67" t="s">
        <v>4</v>
      </c>
      <c r="N16" s="67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</row>
    <row r="17" spans="2:35" x14ac:dyDescent="0.25">
      <c r="C17" s="4">
        <v>6</v>
      </c>
      <c r="D17" s="4">
        <v>13</v>
      </c>
      <c r="E17" s="4">
        <v>21</v>
      </c>
      <c r="F17" s="4">
        <v>12</v>
      </c>
      <c r="G17" s="4">
        <f>((1*C17)+(2*D17)+(3*E17)+(4*F17))/G4</f>
        <v>2.6981132075471699</v>
      </c>
      <c r="H17" s="71"/>
      <c r="I17"/>
      <c r="J17" s="4">
        <v>1</v>
      </c>
      <c r="K17" s="4">
        <v>13</v>
      </c>
      <c r="L17" s="4">
        <v>25</v>
      </c>
      <c r="M17" s="4">
        <v>6</v>
      </c>
      <c r="N17" s="4">
        <f>((1*J17)+(2*K17)+(3*L17)+(4*M17))/N4</f>
        <v>2.8636363636363638</v>
      </c>
      <c r="Q17" s="4">
        <v>3</v>
      </c>
      <c r="R17" s="4">
        <v>6</v>
      </c>
      <c r="S17" s="4">
        <v>13</v>
      </c>
      <c r="T17" s="4">
        <v>8</v>
      </c>
      <c r="U17" s="4">
        <f>((1*Q17)+(2*R17)+(3*S17)+(4*T17))/U4</f>
        <v>2.8666666666666667</v>
      </c>
      <c r="X17" s="4">
        <v>3</v>
      </c>
      <c r="Y17" s="4">
        <v>10</v>
      </c>
      <c r="Z17" s="4">
        <v>12</v>
      </c>
      <c r="AA17" s="4">
        <v>7</v>
      </c>
      <c r="AB17" s="4">
        <f>((1*X17)+(2*Y17)+(3*Z17)+(4*AA17))/AB4</f>
        <v>2.71875</v>
      </c>
      <c r="AE17" s="4">
        <v>6</v>
      </c>
      <c r="AF17" s="4">
        <v>9</v>
      </c>
      <c r="AG17" s="4">
        <v>10</v>
      </c>
      <c r="AH17" s="4">
        <v>0</v>
      </c>
      <c r="AI17" s="4">
        <f>((1*AE17)+(2*AF17)+(3*AG17)+(4*AH17))/AI4</f>
        <v>2.16</v>
      </c>
    </row>
    <row r="18" spans="2:35" x14ac:dyDescent="0.25">
      <c r="B18" t="s">
        <v>6</v>
      </c>
      <c r="C18" s="8">
        <f>C17/G4</f>
        <v>0.11320754716981132</v>
      </c>
      <c r="D18" s="8">
        <f>D17/G4</f>
        <v>0.24528301886792453</v>
      </c>
      <c r="E18" s="8">
        <f>E17/G4</f>
        <v>0.39622641509433965</v>
      </c>
      <c r="F18" s="8">
        <f>F17/G4</f>
        <v>0.22641509433962265</v>
      </c>
      <c r="G18" s="6"/>
      <c r="H18" s="71"/>
      <c r="I18" t="s">
        <v>6</v>
      </c>
      <c r="J18" s="8">
        <f>J17/N4</f>
        <v>2.2727272727272728E-2</v>
      </c>
      <c r="K18" s="8">
        <f>K17/N4</f>
        <v>0.29545454545454547</v>
      </c>
      <c r="L18" s="8">
        <f>L17/N4</f>
        <v>0.56818181818181823</v>
      </c>
      <c r="M18" s="8">
        <f>M17/N4</f>
        <v>0.13636363636363635</v>
      </c>
      <c r="N18" s="6"/>
      <c r="P18" t="s">
        <v>6</v>
      </c>
      <c r="Q18" s="8">
        <f>Q17/U4</f>
        <v>0.1</v>
      </c>
      <c r="R18" s="8">
        <f>R17/U4</f>
        <v>0.2</v>
      </c>
      <c r="S18" s="8">
        <f>S17/U4</f>
        <v>0.43333333333333335</v>
      </c>
      <c r="T18" s="8">
        <f>T17/U4</f>
        <v>0.26666666666666666</v>
      </c>
      <c r="U18" s="6"/>
      <c r="W18" t="s">
        <v>6</v>
      </c>
      <c r="X18" s="8">
        <f>X17/AB4</f>
        <v>9.375E-2</v>
      </c>
      <c r="Y18" s="8">
        <f>Y17/AB4</f>
        <v>0.3125</v>
      </c>
      <c r="Z18" s="8">
        <f>Z17/AB4</f>
        <v>0.375</v>
      </c>
      <c r="AA18" s="8">
        <f>AA17/AB4</f>
        <v>0.21875</v>
      </c>
      <c r="AB18" s="6"/>
      <c r="AD18" t="s">
        <v>6</v>
      </c>
      <c r="AE18" s="8">
        <f>AE17/AI4</f>
        <v>0.24</v>
      </c>
      <c r="AF18" s="8">
        <f>AF17/AI4</f>
        <v>0.36</v>
      </c>
      <c r="AG18" s="8">
        <f>AG17/AI4</f>
        <v>0.4</v>
      </c>
      <c r="AH18" s="8">
        <f>AH17/AI4</f>
        <v>0</v>
      </c>
      <c r="AI18" s="6"/>
    </row>
    <row r="19" spans="2:35" x14ac:dyDescent="0.25">
      <c r="I19"/>
    </row>
    <row r="20" spans="2:35" x14ac:dyDescent="0.25">
      <c r="B20" s="87" t="s">
        <v>47</v>
      </c>
      <c r="C20" s="87"/>
      <c r="D20" s="87"/>
      <c r="E20" s="87"/>
      <c r="F20" s="87"/>
      <c r="G20" s="87"/>
      <c r="H20" s="69"/>
      <c r="I20" s="87" t="s">
        <v>47</v>
      </c>
      <c r="J20" s="87"/>
      <c r="K20" s="87"/>
      <c r="L20" s="87"/>
      <c r="M20" s="87"/>
      <c r="N20" s="87"/>
      <c r="P20" s="87" t="s">
        <v>47</v>
      </c>
      <c r="Q20" s="87"/>
      <c r="R20" s="87"/>
      <c r="S20" s="87"/>
      <c r="T20" s="87"/>
      <c r="U20" s="87"/>
      <c r="W20" s="87" t="s">
        <v>47</v>
      </c>
      <c r="X20" s="87"/>
      <c r="Y20" s="87"/>
      <c r="Z20" s="87"/>
      <c r="AA20" s="87"/>
      <c r="AB20" s="87"/>
      <c r="AD20" s="87" t="s">
        <v>47</v>
      </c>
      <c r="AE20" s="87"/>
      <c r="AF20" s="87"/>
      <c r="AG20" s="87"/>
      <c r="AH20" s="87"/>
      <c r="AI20" s="87"/>
    </row>
    <row r="21" spans="2:35" x14ac:dyDescent="0.25">
      <c r="B21" s="67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7" t="s">
        <v>5</v>
      </c>
      <c r="H21" s="69"/>
      <c r="I21" s="67" t="s">
        <v>0</v>
      </c>
      <c r="J21" s="67" t="s">
        <v>1</v>
      </c>
      <c r="K21" s="67" t="s">
        <v>2</v>
      </c>
      <c r="L21" s="67" t="s">
        <v>3</v>
      </c>
      <c r="M21" s="67" t="s">
        <v>4</v>
      </c>
      <c r="N21" s="67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</row>
    <row r="22" spans="2:35" x14ac:dyDescent="0.25">
      <c r="C22" s="4">
        <v>5</v>
      </c>
      <c r="D22" s="4">
        <v>13</v>
      </c>
      <c r="E22" s="4">
        <v>18</v>
      </c>
      <c r="F22" s="4">
        <v>16</v>
      </c>
      <c r="G22" s="4">
        <f>((1*C22)+(2*D22)+(3*E22)+(4*F22))/G4</f>
        <v>2.8113207547169812</v>
      </c>
      <c r="H22" s="71"/>
      <c r="I22"/>
      <c r="J22" s="4">
        <v>1</v>
      </c>
      <c r="K22" s="4">
        <v>13</v>
      </c>
      <c r="L22" s="4">
        <v>26</v>
      </c>
      <c r="M22" s="4">
        <v>5</v>
      </c>
      <c r="N22" s="4">
        <f>((1*J22)+(2*K22)+(3*L22)+(4*M22))/N4</f>
        <v>2.8409090909090908</v>
      </c>
      <c r="Q22" s="4">
        <v>3</v>
      </c>
      <c r="R22" s="4">
        <v>4</v>
      </c>
      <c r="S22" s="4">
        <v>9</v>
      </c>
      <c r="T22" s="4">
        <v>14</v>
      </c>
      <c r="U22" s="4">
        <f>((1*Q22)+(2*R22)+(3*S22)+(4*T22))/U4</f>
        <v>3.1333333333333333</v>
      </c>
      <c r="X22" s="4">
        <v>0</v>
      </c>
      <c r="Y22" s="4">
        <v>13</v>
      </c>
      <c r="Z22" s="4">
        <v>18</v>
      </c>
      <c r="AA22" s="4">
        <v>1</v>
      </c>
      <c r="AB22" s="4">
        <f>((1*X22)+(2*Y22)+(3*Z22)+(4*AA22))/AB4</f>
        <v>2.625</v>
      </c>
      <c r="AE22" s="4">
        <v>9</v>
      </c>
      <c r="AF22" s="4">
        <v>4</v>
      </c>
      <c r="AG22" s="4">
        <v>9</v>
      </c>
      <c r="AH22" s="4">
        <v>3</v>
      </c>
      <c r="AI22" s="4">
        <f>((1*AE22)+(2*AF22)+(3*AG22)+(4*AH22))/AI4</f>
        <v>2.2400000000000002</v>
      </c>
    </row>
    <row r="23" spans="2:35" x14ac:dyDescent="0.25">
      <c r="B23" t="s">
        <v>6</v>
      </c>
      <c r="C23" s="8">
        <f>C22/G4</f>
        <v>9.4339622641509441E-2</v>
      </c>
      <c r="D23" s="8">
        <f>D22/G4</f>
        <v>0.24528301886792453</v>
      </c>
      <c r="E23" s="8">
        <f>E22/G4</f>
        <v>0.33962264150943394</v>
      </c>
      <c r="F23" s="8">
        <f>F22/G4</f>
        <v>0.30188679245283018</v>
      </c>
      <c r="G23" s="6"/>
      <c r="H23" s="71"/>
      <c r="I23" t="s">
        <v>6</v>
      </c>
      <c r="J23" s="8">
        <f>J22/N4</f>
        <v>2.2727272727272728E-2</v>
      </c>
      <c r="K23" s="8">
        <f>K22/N4</f>
        <v>0.29545454545454547</v>
      </c>
      <c r="L23" s="8">
        <f>L22/N4</f>
        <v>0.59090909090909094</v>
      </c>
      <c r="M23" s="8">
        <f>M22/N4</f>
        <v>0.11363636363636363</v>
      </c>
      <c r="N23" s="6"/>
      <c r="P23" t="s">
        <v>6</v>
      </c>
      <c r="Q23" s="8">
        <f>Q22/U4</f>
        <v>0.1</v>
      </c>
      <c r="R23" s="8">
        <f>R22/U4</f>
        <v>0.13333333333333333</v>
      </c>
      <c r="S23" s="8">
        <f>S22/U4</f>
        <v>0.3</v>
      </c>
      <c r="T23" s="8">
        <f>T22/U4</f>
        <v>0.46666666666666667</v>
      </c>
      <c r="U23" s="6"/>
      <c r="W23" t="s">
        <v>6</v>
      </c>
      <c r="X23" s="8">
        <f>X22/AB4</f>
        <v>0</v>
      </c>
      <c r="Y23" s="8">
        <f>Y22/AB4</f>
        <v>0.40625</v>
      </c>
      <c r="Z23" s="8">
        <f>Z22/AB4</f>
        <v>0.5625</v>
      </c>
      <c r="AA23" s="8">
        <f>AA22/AB4</f>
        <v>3.125E-2</v>
      </c>
      <c r="AB23" s="6"/>
      <c r="AD23" t="s">
        <v>6</v>
      </c>
      <c r="AE23" s="8">
        <f>AE22/AI4</f>
        <v>0.36</v>
      </c>
      <c r="AF23" s="8">
        <f>AF22/AI4</f>
        <v>0.16</v>
      </c>
      <c r="AG23" s="8">
        <f>AG22/AI4</f>
        <v>0.36</v>
      </c>
      <c r="AH23" s="8">
        <f>AH22/AI4</f>
        <v>0.12</v>
      </c>
      <c r="AI23" s="6"/>
    </row>
    <row r="24" spans="2:35" x14ac:dyDescent="0.25">
      <c r="I24"/>
    </row>
    <row r="25" spans="2:35" x14ac:dyDescent="0.25">
      <c r="B25" s="87" t="s">
        <v>65</v>
      </c>
      <c r="C25" s="87"/>
      <c r="D25" s="87"/>
      <c r="E25" s="87"/>
      <c r="F25" s="87"/>
      <c r="G25" s="87"/>
      <c r="H25" s="69"/>
      <c r="I25" s="87" t="s">
        <v>65</v>
      </c>
      <c r="J25" s="87"/>
      <c r="K25" s="87"/>
      <c r="L25" s="87"/>
      <c r="M25" s="87"/>
      <c r="N25" s="87"/>
      <c r="P25" s="87" t="s">
        <v>65</v>
      </c>
      <c r="Q25" s="87"/>
      <c r="R25" s="87"/>
      <c r="S25" s="87"/>
      <c r="T25" s="87"/>
      <c r="U25" s="87"/>
      <c r="W25" s="87" t="s">
        <v>65</v>
      </c>
      <c r="X25" s="87"/>
      <c r="Y25" s="87"/>
      <c r="Z25" s="87"/>
      <c r="AA25" s="87"/>
      <c r="AB25" s="87"/>
      <c r="AD25" s="87" t="s">
        <v>65</v>
      </c>
      <c r="AE25" s="87"/>
      <c r="AF25" s="87"/>
      <c r="AG25" s="87"/>
      <c r="AH25" s="87"/>
      <c r="AI25" s="87"/>
    </row>
    <row r="26" spans="2:35" x14ac:dyDescent="0.25">
      <c r="B26" s="67" t="s">
        <v>0</v>
      </c>
      <c r="C26" s="67" t="s">
        <v>1</v>
      </c>
      <c r="D26" s="67" t="s">
        <v>2</v>
      </c>
      <c r="E26" s="67" t="s">
        <v>3</v>
      </c>
      <c r="F26" s="67" t="s">
        <v>4</v>
      </c>
      <c r="G26" s="67" t="s">
        <v>5</v>
      </c>
      <c r="H26" s="69"/>
      <c r="I26" s="67" t="s">
        <v>0</v>
      </c>
      <c r="J26" s="67" t="s">
        <v>1</v>
      </c>
      <c r="K26" s="67" t="s">
        <v>2</v>
      </c>
      <c r="L26" s="67" t="s">
        <v>3</v>
      </c>
      <c r="M26" s="67" t="s">
        <v>4</v>
      </c>
      <c r="N26" s="67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</row>
    <row r="27" spans="2:35" x14ac:dyDescent="0.25">
      <c r="C27" s="4">
        <v>4</v>
      </c>
      <c r="D27" s="4">
        <v>6</v>
      </c>
      <c r="E27" s="4">
        <v>20</v>
      </c>
      <c r="F27" s="4">
        <v>20</v>
      </c>
      <c r="G27" s="4">
        <f>((1*C27)+(2*D27)+(3*E27)+(4*F27))/G4</f>
        <v>2.9433962264150941</v>
      </c>
      <c r="H27" s="71"/>
      <c r="I27"/>
      <c r="J27" s="4">
        <v>1</v>
      </c>
      <c r="K27" s="4">
        <v>7</v>
      </c>
      <c r="L27" s="4">
        <v>25</v>
      </c>
      <c r="M27" s="4">
        <v>12</v>
      </c>
      <c r="N27" s="4">
        <f>((1*J27)+(2*K27)+(3*L27)+(4*M27))/N4</f>
        <v>3.1363636363636362</v>
      </c>
      <c r="Q27" s="4"/>
      <c r="R27" s="4">
        <v>5</v>
      </c>
      <c r="S27" s="4">
        <v>10</v>
      </c>
      <c r="T27" s="4">
        <v>15</v>
      </c>
      <c r="U27" s="4">
        <f>((1*Q27)+(2*R27)+(3*S27)+(4*T27))/U4</f>
        <v>3.3333333333333335</v>
      </c>
      <c r="X27" s="4">
        <v>2</v>
      </c>
      <c r="Y27" s="4">
        <v>8</v>
      </c>
      <c r="Z27" s="4">
        <v>15</v>
      </c>
      <c r="AA27" s="4">
        <v>7</v>
      </c>
      <c r="AB27" s="4">
        <f>((1*X27)+(2*Y27)+(3*Z27)+(4*AA27))/AB4</f>
        <v>2.84375</v>
      </c>
      <c r="AE27" s="4">
        <v>1</v>
      </c>
      <c r="AF27" s="4">
        <v>6</v>
      </c>
      <c r="AG27" s="4">
        <v>15</v>
      </c>
      <c r="AH27" s="4">
        <v>3</v>
      </c>
      <c r="AI27" s="4">
        <f>((1*AE27)+(2*AF27)+(3*AG27)+(4*AH27))/AI4</f>
        <v>2.8</v>
      </c>
    </row>
    <row r="28" spans="2:35" x14ac:dyDescent="0.25">
      <c r="B28" t="s">
        <v>6</v>
      </c>
      <c r="C28" s="8">
        <f>C27/G4</f>
        <v>7.5471698113207544E-2</v>
      </c>
      <c r="D28" s="8">
        <f>D27/G4</f>
        <v>0.11320754716981132</v>
      </c>
      <c r="E28" s="8">
        <f>E27/G4</f>
        <v>0.37735849056603776</v>
      </c>
      <c r="F28" s="8">
        <f>F27/G4</f>
        <v>0.37735849056603776</v>
      </c>
      <c r="I28" t="s">
        <v>6</v>
      </c>
      <c r="J28" s="8">
        <f>J27/N4</f>
        <v>2.2727272727272728E-2</v>
      </c>
      <c r="K28" s="8">
        <f>K27/N4</f>
        <v>0.15909090909090909</v>
      </c>
      <c r="L28" s="8">
        <f>L27/N4</f>
        <v>0.56818181818181823</v>
      </c>
      <c r="M28" s="8">
        <f>M27/N4</f>
        <v>0.27272727272727271</v>
      </c>
      <c r="P28" t="s">
        <v>6</v>
      </c>
      <c r="Q28" s="8">
        <f>Q27/U4</f>
        <v>0</v>
      </c>
      <c r="R28" s="8">
        <f>R27/U4</f>
        <v>0.16666666666666666</v>
      </c>
      <c r="S28" s="8">
        <f>S27/U4</f>
        <v>0.33333333333333331</v>
      </c>
      <c r="T28" s="8">
        <f>T27/U4</f>
        <v>0.5</v>
      </c>
      <c r="W28" t="s">
        <v>6</v>
      </c>
      <c r="X28" s="8">
        <f>X27/AB4</f>
        <v>6.25E-2</v>
      </c>
      <c r="Y28" s="8">
        <f>Y27/AB4</f>
        <v>0.25</v>
      </c>
      <c r="Z28" s="8">
        <f>Z27/AB4</f>
        <v>0.46875</v>
      </c>
      <c r="AA28" s="8">
        <f>AA27/AB4</f>
        <v>0.21875</v>
      </c>
      <c r="AD28" t="s">
        <v>6</v>
      </c>
      <c r="AE28" s="8">
        <f>AE27/AI4</f>
        <v>0.04</v>
      </c>
      <c r="AF28" s="8">
        <f>AF27/AI4</f>
        <v>0.24</v>
      </c>
      <c r="AG28" s="8">
        <f>AG27/AI4</f>
        <v>0.6</v>
      </c>
      <c r="AH28" s="8">
        <f>AH27/AI4</f>
        <v>0.12</v>
      </c>
    </row>
  </sheetData>
  <mergeCells count="30">
    <mergeCell ref="AD25:AI25"/>
    <mergeCell ref="AD3:AI3"/>
    <mergeCell ref="AD5:AI5"/>
    <mergeCell ref="AD10:AI10"/>
    <mergeCell ref="AD15:AI15"/>
    <mergeCell ref="AD20:AI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B25:G25"/>
    <mergeCell ref="I3:N3"/>
    <mergeCell ref="I5:N5"/>
    <mergeCell ref="I10:N10"/>
    <mergeCell ref="I15:N15"/>
    <mergeCell ref="I20:N20"/>
    <mergeCell ref="I25:N25"/>
    <mergeCell ref="B3:G3"/>
    <mergeCell ref="B5:G5"/>
    <mergeCell ref="B10:G10"/>
    <mergeCell ref="B15:G15"/>
    <mergeCell ref="B20:G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6"/>
  <sheetViews>
    <sheetView workbookViewId="0">
      <selection activeCell="H4" sqref="H4"/>
    </sheetView>
  </sheetViews>
  <sheetFormatPr defaultRowHeight="15" x14ac:dyDescent="0.25"/>
  <cols>
    <col min="2" max="2" width="20.28515625" customWidth="1"/>
    <col min="3" max="4" width="11.7109375" customWidth="1"/>
    <col min="5" max="5" width="9.42578125" customWidth="1"/>
    <col min="6" max="6" width="12.42578125" customWidth="1"/>
    <col min="8" max="8" width="9.140625" style="30"/>
    <col min="9" max="9" width="21.140625" customWidth="1"/>
    <col min="11" max="11" width="11.42578125" customWidth="1"/>
    <col min="13" max="13" width="11.42578125" customWidth="1"/>
    <col min="16" max="16" width="21.140625" customWidth="1"/>
    <col min="18" max="18" width="11.28515625" customWidth="1"/>
    <col min="20" max="20" width="11.42578125" customWidth="1"/>
    <col min="23" max="23" width="21.140625" customWidth="1"/>
    <col min="25" max="25" width="11.42578125" customWidth="1"/>
    <col min="27" max="27" width="11.42578125" customWidth="1"/>
    <col min="30" max="30" width="21.140625" customWidth="1"/>
    <col min="32" max="32" width="11.28515625" customWidth="1"/>
    <col min="34" max="34" width="11.42578125" customWidth="1"/>
  </cols>
  <sheetData>
    <row r="2" spans="2:35" ht="28.5" x14ac:dyDescent="0.45">
      <c r="D2" s="1" t="s">
        <v>68</v>
      </c>
      <c r="K2" s="1" t="s">
        <v>63</v>
      </c>
      <c r="R2" s="1" t="s">
        <v>28</v>
      </c>
      <c r="Y2" s="1" t="s">
        <v>25</v>
      </c>
      <c r="AF2" s="1" t="s">
        <v>66</v>
      </c>
    </row>
    <row r="3" spans="2:35" x14ac:dyDescent="0.25">
      <c r="B3" s="88" t="s">
        <v>8</v>
      </c>
      <c r="C3" s="88"/>
      <c r="D3" s="88"/>
      <c r="E3" s="88"/>
      <c r="F3" s="88"/>
      <c r="G3" s="88"/>
      <c r="H3" s="69"/>
      <c r="I3" s="88" t="s">
        <v>8</v>
      </c>
      <c r="J3" s="88"/>
      <c r="K3" s="88"/>
      <c r="L3" s="88"/>
      <c r="M3" s="88"/>
      <c r="N3" s="88"/>
      <c r="P3" s="88" t="s">
        <v>8</v>
      </c>
      <c r="Q3" s="88"/>
      <c r="R3" s="88"/>
      <c r="S3" s="88"/>
      <c r="T3" s="88"/>
      <c r="U3" s="88"/>
      <c r="W3" s="88" t="s">
        <v>8</v>
      </c>
      <c r="X3" s="88"/>
      <c r="Y3" s="88"/>
      <c r="Z3" s="88"/>
      <c r="AA3" s="88"/>
      <c r="AB3" s="88"/>
      <c r="AD3" s="88" t="s">
        <v>8</v>
      </c>
      <c r="AE3" s="88"/>
      <c r="AF3" s="88"/>
      <c r="AG3" s="88"/>
      <c r="AH3" s="88"/>
      <c r="AI3" s="88"/>
    </row>
    <row r="4" spans="2:35" x14ac:dyDescent="0.25">
      <c r="F4" t="s">
        <v>9</v>
      </c>
      <c r="G4">
        <v>43</v>
      </c>
      <c r="M4" t="s">
        <v>9</v>
      </c>
      <c r="N4">
        <v>39</v>
      </c>
      <c r="T4" t="s">
        <v>9</v>
      </c>
      <c r="U4">
        <v>29</v>
      </c>
      <c r="AA4" t="s">
        <v>9</v>
      </c>
      <c r="AB4">
        <v>33</v>
      </c>
      <c r="AH4" t="s">
        <v>9</v>
      </c>
      <c r="AI4">
        <v>21</v>
      </c>
    </row>
    <row r="5" spans="2:35" x14ac:dyDescent="0.25">
      <c r="B5" s="87" t="s">
        <v>48</v>
      </c>
      <c r="C5" s="87"/>
      <c r="D5" s="87"/>
      <c r="E5" s="87"/>
      <c r="F5" s="87"/>
      <c r="G5" s="87"/>
      <c r="H5" s="69"/>
      <c r="I5" s="87" t="s">
        <v>48</v>
      </c>
      <c r="J5" s="87"/>
      <c r="K5" s="87"/>
      <c r="L5" s="87"/>
      <c r="M5" s="87"/>
      <c r="N5" s="87"/>
      <c r="P5" s="87" t="s">
        <v>48</v>
      </c>
      <c r="Q5" s="87"/>
      <c r="R5" s="87"/>
      <c r="S5" s="87"/>
      <c r="T5" s="87"/>
      <c r="U5" s="87"/>
      <c r="W5" s="87" t="s">
        <v>48</v>
      </c>
      <c r="X5" s="87"/>
      <c r="Y5" s="87"/>
      <c r="Z5" s="87"/>
      <c r="AA5" s="87"/>
      <c r="AB5" s="87"/>
      <c r="AD5" s="87" t="s">
        <v>48</v>
      </c>
      <c r="AE5" s="87"/>
      <c r="AF5" s="87"/>
      <c r="AG5" s="87"/>
      <c r="AH5" s="87"/>
      <c r="AI5" s="87"/>
    </row>
    <row r="6" spans="2:35" x14ac:dyDescent="0.25">
      <c r="B6" s="67" t="s">
        <v>0</v>
      </c>
      <c r="C6" s="2" t="s">
        <v>1</v>
      </c>
      <c r="D6" s="2" t="s">
        <v>2</v>
      </c>
      <c r="E6" s="67" t="s">
        <v>3</v>
      </c>
      <c r="F6" s="67" t="s">
        <v>4</v>
      </c>
      <c r="G6" s="3" t="s">
        <v>5</v>
      </c>
      <c r="H6" s="69"/>
      <c r="I6" s="67" t="s">
        <v>0</v>
      </c>
      <c r="J6" s="2" t="s">
        <v>1</v>
      </c>
      <c r="K6" s="2" t="s">
        <v>2</v>
      </c>
      <c r="L6" s="67" t="s">
        <v>3</v>
      </c>
      <c r="M6" s="67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</row>
    <row r="7" spans="2:35" x14ac:dyDescent="0.25">
      <c r="C7" s="4">
        <v>4</v>
      </c>
      <c r="D7" s="4">
        <v>7</v>
      </c>
      <c r="E7" s="4">
        <v>24</v>
      </c>
      <c r="F7" s="4">
        <v>7</v>
      </c>
      <c r="G7" s="5">
        <f>((1*C7)+(2*D7)+(3*E7)+(4*F7))/G4</f>
        <v>2.7441860465116279</v>
      </c>
      <c r="H7" s="70"/>
      <c r="J7" s="4"/>
      <c r="K7" s="4">
        <v>3</v>
      </c>
      <c r="L7" s="4">
        <v>21</v>
      </c>
      <c r="M7" s="4">
        <v>15</v>
      </c>
      <c r="N7" s="5">
        <f>((1*J7)+(2*K7)+(3*L7)+(4*M7))/N4</f>
        <v>3.3076923076923075</v>
      </c>
      <c r="Q7" s="4"/>
      <c r="R7" s="4">
        <v>3</v>
      </c>
      <c r="S7" s="4">
        <v>22</v>
      </c>
      <c r="T7" s="4">
        <v>4</v>
      </c>
      <c r="U7" s="5">
        <f>((1*Q7)+(2*R7)+(3*S7)+(4*T7))/U4</f>
        <v>3.0344827586206895</v>
      </c>
      <c r="X7" s="4">
        <v>2</v>
      </c>
      <c r="Y7" s="4">
        <v>6</v>
      </c>
      <c r="Z7" s="4">
        <v>12</v>
      </c>
      <c r="AA7" s="4">
        <v>13</v>
      </c>
      <c r="AB7" s="5">
        <f>((1*X7)+(2*Y7)+(3*Z7)+(4*AA7))/AB4</f>
        <v>3.0909090909090908</v>
      </c>
      <c r="AE7" s="4">
        <v>0</v>
      </c>
      <c r="AF7" s="4">
        <v>6</v>
      </c>
      <c r="AG7" s="4">
        <v>10</v>
      </c>
      <c r="AH7" s="4">
        <v>5</v>
      </c>
      <c r="AI7" s="5">
        <f>((1*AE7)+(2*AF7)+(3*AG7)+(4*AH7))/AI4</f>
        <v>2.9523809523809526</v>
      </c>
    </row>
    <row r="8" spans="2:35" x14ac:dyDescent="0.25">
      <c r="B8" t="s">
        <v>6</v>
      </c>
      <c r="C8" s="8">
        <f>C7/G4</f>
        <v>9.3023255813953487E-2</v>
      </c>
      <c r="D8" s="8">
        <f>D7/G4</f>
        <v>0.16279069767441862</v>
      </c>
      <c r="E8" s="8">
        <f>E7/G4</f>
        <v>0.55813953488372092</v>
      </c>
      <c r="F8" s="8">
        <f>F7/G4</f>
        <v>0.16279069767441862</v>
      </c>
      <c r="G8" s="7"/>
      <c r="H8" s="70"/>
      <c r="I8" t="s">
        <v>6</v>
      </c>
      <c r="J8" s="8">
        <f>J7/N4</f>
        <v>0</v>
      </c>
      <c r="K8" s="8">
        <f>K7/N4</f>
        <v>7.6923076923076927E-2</v>
      </c>
      <c r="L8" s="8">
        <f>L7/N4</f>
        <v>0.53846153846153844</v>
      </c>
      <c r="M8" s="8">
        <f>M7/N4</f>
        <v>0.38461538461538464</v>
      </c>
      <c r="N8" s="7"/>
      <c r="P8" t="s">
        <v>6</v>
      </c>
      <c r="Q8" s="8">
        <f>Q7/U4</f>
        <v>0</v>
      </c>
      <c r="R8" s="8">
        <f>R7/U4</f>
        <v>0.10344827586206896</v>
      </c>
      <c r="S8" s="8">
        <f>S7/U4</f>
        <v>0.75862068965517238</v>
      </c>
      <c r="T8" s="8">
        <f>T7/U4</f>
        <v>0.13793103448275862</v>
      </c>
      <c r="U8" s="7"/>
      <c r="W8" t="s">
        <v>6</v>
      </c>
      <c r="X8" s="8">
        <f>X7/AB4</f>
        <v>6.0606060606060608E-2</v>
      </c>
      <c r="Y8" s="8">
        <f>Y7/AB4</f>
        <v>0.18181818181818182</v>
      </c>
      <c r="Z8" s="8">
        <f>Z7/AB4</f>
        <v>0.36363636363636365</v>
      </c>
      <c r="AA8" s="8">
        <f>AA7/AB4</f>
        <v>0.39393939393939392</v>
      </c>
      <c r="AB8" s="7"/>
      <c r="AD8" t="s">
        <v>6</v>
      </c>
      <c r="AE8" s="8">
        <f>AE7/AI4</f>
        <v>0</v>
      </c>
      <c r="AF8" s="8">
        <f>AF7/AI4</f>
        <v>0.2857142857142857</v>
      </c>
      <c r="AG8" s="8">
        <f>AG7/AI4</f>
        <v>0.47619047619047616</v>
      </c>
      <c r="AH8" s="8">
        <f>AH7/AI4</f>
        <v>0.23809523809523808</v>
      </c>
      <c r="AI8" s="7"/>
    </row>
    <row r="10" spans="2:35" x14ac:dyDescent="0.25">
      <c r="B10" s="87" t="s">
        <v>49</v>
      </c>
      <c r="C10" s="87"/>
      <c r="D10" s="87"/>
      <c r="E10" s="87"/>
      <c r="F10" s="87"/>
      <c r="G10" s="87"/>
      <c r="H10" s="69"/>
      <c r="I10" s="87" t="s">
        <v>49</v>
      </c>
      <c r="J10" s="87"/>
      <c r="K10" s="87"/>
      <c r="L10" s="87"/>
      <c r="M10" s="87"/>
      <c r="N10" s="87"/>
      <c r="P10" s="87" t="s">
        <v>49</v>
      </c>
      <c r="Q10" s="87"/>
      <c r="R10" s="87"/>
      <c r="S10" s="87"/>
      <c r="T10" s="87"/>
      <c r="U10" s="87"/>
      <c r="W10" s="87" t="s">
        <v>49</v>
      </c>
      <c r="X10" s="87"/>
      <c r="Y10" s="87"/>
      <c r="Z10" s="87"/>
      <c r="AA10" s="87"/>
      <c r="AB10" s="87"/>
      <c r="AD10" s="87" t="s">
        <v>49</v>
      </c>
      <c r="AE10" s="87"/>
      <c r="AF10" s="87"/>
      <c r="AG10" s="87"/>
      <c r="AH10" s="87"/>
      <c r="AI10" s="87"/>
    </row>
    <row r="11" spans="2:35" x14ac:dyDescent="0.25">
      <c r="B11" s="67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7" t="s">
        <v>5</v>
      </c>
      <c r="H11" s="69"/>
      <c r="I11" s="67" t="s">
        <v>0</v>
      </c>
      <c r="J11" s="67" t="s">
        <v>1</v>
      </c>
      <c r="K11" s="67" t="s">
        <v>2</v>
      </c>
      <c r="L11" s="67" t="s">
        <v>3</v>
      </c>
      <c r="M11" s="67" t="s">
        <v>4</v>
      </c>
      <c r="N11" s="67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</row>
    <row r="12" spans="2:35" x14ac:dyDescent="0.25">
      <c r="C12" s="4">
        <v>6</v>
      </c>
      <c r="D12" s="4">
        <v>8</v>
      </c>
      <c r="E12" s="4">
        <v>23</v>
      </c>
      <c r="F12" s="4">
        <v>6</v>
      </c>
      <c r="G12" s="4">
        <f>((1*C12)+(2*D12)+(3*E12)+(4*F12))/G4</f>
        <v>2.6744186046511627</v>
      </c>
      <c r="H12" s="71"/>
      <c r="J12" s="4">
        <v>1</v>
      </c>
      <c r="K12" s="4">
        <v>5</v>
      </c>
      <c r="L12" s="4">
        <v>16</v>
      </c>
      <c r="M12" s="4">
        <v>17</v>
      </c>
      <c r="N12" s="4">
        <f>((1*J12)+(2*K12)+(3*L12)+(4*M12))/N4</f>
        <v>3.2564102564102564</v>
      </c>
      <c r="Q12" s="4">
        <v>1</v>
      </c>
      <c r="R12" s="4">
        <v>7</v>
      </c>
      <c r="S12" s="4">
        <v>12</v>
      </c>
      <c r="T12" s="4">
        <v>9</v>
      </c>
      <c r="U12" s="4">
        <f>((1*Q12)+(2*R12)+(3*S12)+(4*T12))/U4</f>
        <v>3</v>
      </c>
      <c r="X12" s="4">
        <v>3</v>
      </c>
      <c r="Y12" s="4">
        <v>5</v>
      </c>
      <c r="Z12" s="4">
        <v>13</v>
      </c>
      <c r="AA12" s="4">
        <v>12</v>
      </c>
      <c r="AB12" s="4">
        <f>((1*X12)+(2*Y12)+(3*Z12)+(4*AA12))/AB4</f>
        <v>3.0303030303030303</v>
      </c>
      <c r="AE12" s="4">
        <v>0</v>
      </c>
      <c r="AF12" s="4">
        <v>4</v>
      </c>
      <c r="AG12" s="4">
        <v>13</v>
      </c>
      <c r="AH12" s="4">
        <v>4</v>
      </c>
      <c r="AI12" s="4">
        <f>((1*AE12)+(2*AF12)+(3*AG12)+(4*AH12))/AI4</f>
        <v>3</v>
      </c>
    </row>
    <row r="13" spans="2:35" x14ac:dyDescent="0.25">
      <c r="B13" t="s">
        <v>6</v>
      </c>
      <c r="C13" s="8">
        <f>C12/G4</f>
        <v>0.13953488372093023</v>
      </c>
      <c r="D13" s="8">
        <f>D12/G4</f>
        <v>0.18604651162790697</v>
      </c>
      <c r="E13" s="8">
        <f>E12/G4</f>
        <v>0.53488372093023251</v>
      </c>
      <c r="F13" s="8">
        <f>F12/G4</f>
        <v>0.13953488372093023</v>
      </c>
      <c r="G13" s="6"/>
      <c r="H13" s="71"/>
      <c r="I13" t="s">
        <v>6</v>
      </c>
      <c r="J13" s="8">
        <f>J12/N4</f>
        <v>2.564102564102564E-2</v>
      </c>
      <c r="K13" s="8">
        <f>K12/N4</f>
        <v>0.12820512820512819</v>
      </c>
      <c r="L13" s="8">
        <f>L12/N4</f>
        <v>0.41025641025641024</v>
      </c>
      <c r="M13" s="8">
        <f>M12/N4</f>
        <v>0.4358974358974359</v>
      </c>
      <c r="N13" s="6"/>
      <c r="P13" t="s">
        <v>6</v>
      </c>
      <c r="Q13" s="8">
        <f>Q12/U4</f>
        <v>3.4482758620689655E-2</v>
      </c>
      <c r="R13" s="8">
        <f>R12/U4</f>
        <v>0.2413793103448276</v>
      </c>
      <c r="S13" s="8">
        <f>S12/U4</f>
        <v>0.41379310344827586</v>
      </c>
      <c r="T13" s="8">
        <f>T12/U4</f>
        <v>0.31034482758620691</v>
      </c>
      <c r="U13" s="6"/>
      <c r="W13" t="s">
        <v>6</v>
      </c>
      <c r="X13" s="8">
        <f>X12/AB4</f>
        <v>9.0909090909090912E-2</v>
      </c>
      <c r="Y13" s="8">
        <f>Y12/AB4</f>
        <v>0.15151515151515152</v>
      </c>
      <c r="Z13" s="8">
        <f>Z12/AB4</f>
        <v>0.39393939393939392</v>
      </c>
      <c r="AA13" s="8">
        <f>AA12/AB4</f>
        <v>0.36363636363636365</v>
      </c>
      <c r="AB13" s="6"/>
      <c r="AD13" t="s">
        <v>6</v>
      </c>
      <c r="AE13" s="8">
        <f>AE12/AI4</f>
        <v>0</v>
      </c>
      <c r="AF13" s="8">
        <f>AF12/AI4</f>
        <v>0.19047619047619047</v>
      </c>
      <c r="AG13" s="8">
        <f>AG12/AI4</f>
        <v>0.61904761904761907</v>
      </c>
      <c r="AH13" s="8">
        <f>AH12/AI4</f>
        <v>0.19047619047619047</v>
      </c>
      <c r="AI13" s="6"/>
    </row>
    <row r="15" spans="2:35" x14ac:dyDescent="0.25">
      <c r="B15" s="87" t="s">
        <v>50</v>
      </c>
      <c r="C15" s="87"/>
      <c r="D15" s="87"/>
      <c r="E15" s="87"/>
      <c r="F15" s="87"/>
      <c r="G15" s="87"/>
      <c r="H15" s="69"/>
      <c r="I15" s="87" t="s">
        <v>50</v>
      </c>
      <c r="J15" s="87"/>
      <c r="K15" s="87"/>
      <c r="L15" s="87"/>
      <c r="M15" s="87"/>
      <c r="N15" s="87"/>
      <c r="P15" s="87" t="s">
        <v>50</v>
      </c>
      <c r="Q15" s="87"/>
      <c r="R15" s="87"/>
      <c r="S15" s="87"/>
      <c r="T15" s="87"/>
      <c r="U15" s="87"/>
      <c r="W15" s="87" t="s">
        <v>50</v>
      </c>
      <c r="X15" s="87"/>
      <c r="Y15" s="87"/>
      <c r="Z15" s="87"/>
      <c r="AA15" s="87"/>
      <c r="AB15" s="87"/>
      <c r="AD15" s="87" t="s">
        <v>50</v>
      </c>
      <c r="AE15" s="87"/>
      <c r="AF15" s="87"/>
      <c r="AG15" s="87"/>
      <c r="AH15" s="87"/>
      <c r="AI15" s="87"/>
    </row>
    <row r="16" spans="2:35" x14ac:dyDescent="0.25">
      <c r="B16" s="67" t="s">
        <v>0</v>
      </c>
      <c r="C16" s="67" t="s">
        <v>1</v>
      </c>
      <c r="D16" s="67" t="s">
        <v>2</v>
      </c>
      <c r="E16" s="67" t="s">
        <v>3</v>
      </c>
      <c r="F16" s="67" t="s">
        <v>4</v>
      </c>
      <c r="G16" s="67" t="s">
        <v>5</v>
      </c>
      <c r="H16" s="69"/>
      <c r="I16" s="67" t="s">
        <v>0</v>
      </c>
      <c r="J16" s="67" t="s">
        <v>1</v>
      </c>
      <c r="K16" s="67" t="s">
        <v>2</v>
      </c>
      <c r="L16" s="67" t="s">
        <v>3</v>
      </c>
      <c r="M16" s="67" t="s">
        <v>4</v>
      </c>
      <c r="N16" s="67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</row>
    <row r="17" spans="2:35" x14ac:dyDescent="0.25">
      <c r="C17" s="4">
        <v>4</v>
      </c>
      <c r="D17" s="4">
        <v>14</v>
      </c>
      <c r="E17" s="4">
        <v>20</v>
      </c>
      <c r="F17" s="4">
        <v>4</v>
      </c>
      <c r="G17" s="4">
        <f>((1*C17)+(2*D17)+(3*E17)+(4*F17))/G4</f>
        <v>2.5116279069767442</v>
      </c>
      <c r="H17" s="71"/>
      <c r="J17" s="4">
        <v>1</v>
      </c>
      <c r="K17" s="4">
        <v>5</v>
      </c>
      <c r="L17" s="4">
        <v>21</v>
      </c>
      <c r="M17" s="4">
        <v>12</v>
      </c>
      <c r="N17" s="4">
        <f>((1*J17)+(2*K17)+(3*L17)+(4*M17))/N4</f>
        <v>3.1282051282051282</v>
      </c>
      <c r="Q17" s="4"/>
      <c r="R17" s="4">
        <v>6</v>
      </c>
      <c r="S17" s="4">
        <v>20</v>
      </c>
      <c r="T17" s="4">
        <v>3</v>
      </c>
      <c r="U17" s="4">
        <f>((1*Q17)+(2*R17)+(3*S17)+(4*T17))/U4</f>
        <v>2.896551724137931</v>
      </c>
      <c r="X17" s="4">
        <v>2</v>
      </c>
      <c r="Y17" s="4">
        <v>8</v>
      </c>
      <c r="Z17" s="4">
        <v>13</v>
      </c>
      <c r="AA17" s="4">
        <v>10</v>
      </c>
      <c r="AB17" s="4">
        <f>((1*X17)+(2*Y17)+(3*Z17)+(4*AA17))/AB4</f>
        <v>2.9393939393939394</v>
      </c>
      <c r="AE17" s="4">
        <v>1</v>
      </c>
      <c r="AF17" s="4">
        <v>5</v>
      </c>
      <c r="AG17" s="4">
        <v>9</v>
      </c>
      <c r="AH17" s="4">
        <v>6</v>
      </c>
      <c r="AI17" s="4">
        <f>((1*AE17)+(2*AF17)+(3*AG17)+(4*AH17))/AI4</f>
        <v>2.9523809523809526</v>
      </c>
    </row>
    <row r="18" spans="2:35" x14ac:dyDescent="0.25">
      <c r="B18" t="s">
        <v>6</v>
      </c>
      <c r="C18" s="8">
        <f>C17/G4</f>
        <v>9.3023255813953487E-2</v>
      </c>
      <c r="D18" s="8">
        <f>D17/G4</f>
        <v>0.32558139534883723</v>
      </c>
      <c r="E18" s="8">
        <f>E17/G4</f>
        <v>0.46511627906976744</v>
      </c>
      <c r="F18" s="8">
        <f>F17/G4</f>
        <v>9.3023255813953487E-2</v>
      </c>
      <c r="G18" s="6"/>
      <c r="H18" s="71"/>
      <c r="I18" t="s">
        <v>6</v>
      </c>
      <c r="J18" s="8">
        <f>J17/N4</f>
        <v>2.564102564102564E-2</v>
      </c>
      <c r="K18" s="8">
        <f>K17/N4</f>
        <v>0.12820512820512819</v>
      </c>
      <c r="L18" s="8">
        <f>L17/N4</f>
        <v>0.53846153846153844</v>
      </c>
      <c r="M18" s="8">
        <f>M17/N4</f>
        <v>0.30769230769230771</v>
      </c>
      <c r="N18" s="6"/>
      <c r="P18" t="s">
        <v>6</v>
      </c>
      <c r="Q18" s="8">
        <f>Q17/U4</f>
        <v>0</v>
      </c>
      <c r="R18" s="8">
        <f>R17/U4</f>
        <v>0.20689655172413793</v>
      </c>
      <c r="S18" s="8">
        <f>S17/U4</f>
        <v>0.68965517241379315</v>
      </c>
      <c r="T18" s="8">
        <f>T17/U4</f>
        <v>0.10344827586206896</v>
      </c>
      <c r="U18" s="6"/>
      <c r="W18" t="s">
        <v>6</v>
      </c>
      <c r="X18" s="8">
        <f>X17/AB4</f>
        <v>6.0606060606060608E-2</v>
      </c>
      <c r="Y18" s="8">
        <f>Y17/AB4</f>
        <v>0.24242424242424243</v>
      </c>
      <c r="Z18" s="8">
        <f>Z17/AB4</f>
        <v>0.39393939393939392</v>
      </c>
      <c r="AA18" s="8">
        <f>AA17/AB4</f>
        <v>0.30303030303030304</v>
      </c>
      <c r="AB18" s="6"/>
      <c r="AD18" t="s">
        <v>6</v>
      </c>
      <c r="AE18" s="8">
        <f>AE17/AI4</f>
        <v>4.7619047619047616E-2</v>
      </c>
      <c r="AF18" s="8">
        <f>AF17/AI4</f>
        <v>0.23809523809523808</v>
      </c>
      <c r="AG18" s="8">
        <f>AG17/AI4</f>
        <v>0.42857142857142855</v>
      </c>
      <c r="AH18" s="8">
        <f>AH17/AI4</f>
        <v>0.2857142857142857</v>
      </c>
      <c r="AI18" s="6"/>
    </row>
    <row r="20" spans="2:35" x14ac:dyDescent="0.25">
      <c r="B20" s="87" t="s">
        <v>51</v>
      </c>
      <c r="C20" s="87"/>
      <c r="D20" s="87"/>
      <c r="E20" s="87"/>
      <c r="F20" s="87"/>
      <c r="G20" s="87"/>
      <c r="H20" s="69"/>
      <c r="I20" s="87" t="s">
        <v>51</v>
      </c>
      <c r="J20" s="87"/>
      <c r="K20" s="87"/>
      <c r="L20" s="87"/>
      <c r="M20" s="87"/>
      <c r="N20" s="87"/>
      <c r="P20" s="87" t="s">
        <v>51</v>
      </c>
      <c r="Q20" s="87"/>
      <c r="R20" s="87"/>
      <c r="S20" s="87"/>
      <c r="T20" s="87"/>
      <c r="U20" s="87"/>
      <c r="W20" s="87" t="s">
        <v>51</v>
      </c>
      <c r="X20" s="87"/>
      <c r="Y20" s="87"/>
      <c r="Z20" s="87"/>
      <c r="AA20" s="87"/>
      <c r="AB20" s="87"/>
      <c r="AD20" s="87" t="s">
        <v>51</v>
      </c>
      <c r="AE20" s="87"/>
      <c r="AF20" s="87"/>
      <c r="AG20" s="87"/>
      <c r="AH20" s="87"/>
      <c r="AI20" s="87"/>
    </row>
    <row r="21" spans="2:35" x14ac:dyDescent="0.25">
      <c r="B21" s="67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7" t="s">
        <v>5</v>
      </c>
      <c r="H21" s="69"/>
      <c r="I21" s="67" t="s">
        <v>0</v>
      </c>
      <c r="J21" s="67" t="s">
        <v>1</v>
      </c>
      <c r="K21" s="67" t="s">
        <v>2</v>
      </c>
      <c r="L21" s="67" t="s">
        <v>3</v>
      </c>
      <c r="M21" s="67" t="s">
        <v>4</v>
      </c>
      <c r="N21" s="67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</row>
    <row r="22" spans="2:35" x14ac:dyDescent="0.25">
      <c r="C22" s="4">
        <v>5</v>
      </c>
      <c r="D22" s="4">
        <v>12</v>
      </c>
      <c r="E22" s="4">
        <v>16</v>
      </c>
      <c r="F22" s="4">
        <v>10</v>
      </c>
      <c r="G22" s="4">
        <f>((1*C22)+(2*D22)+(3*E22)+(4*F22))/G4</f>
        <v>2.7209302325581395</v>
      </c>
      <c r="H22" s="71"/>
      <c r="J22" s="4">
        <v>0</v>
      </c>
      <c r="K22" s="4">
        <v>9</v>
      </c>
      <c r="L22" s="4">
        <v>16</v>
      </c>
      <c r="M22" s="4">
        <v>14</v>
      </c>
      <c r="N22" s="4">
        <f>((1*J22)+(2*K22)+(3*L22)+(4*M22))/N4</f>
        <v>3.1282051282051282</v>
      </c>
      <c r="Q22" s="4">
        <v>0</v>
      </c>
      <c r="R22" s="4">
        <v>6</v>
      </c>
      <c r="S22" s="4">
        <v>14</v>
      </c>
      <c r="T22" s="4">
        <v>9</v>
      </c>
      <c r="U22" s="4">
        <f>((1*Q22)+(2*R22)+(3*S22)+(4*T22))/U4</f>
        <v>3.103448275862069</v>
      </c>
      <c r="X22" s="4">
        <v>0</v>
      </c>
      <c r="Y22" s="4">
        <v>11</v>
      </c>
      <c r="Z22" s="4">
        <v>12</v>
      </c>
      <c r="AA22" s="4">
        <v>10</v>
      </c>
      <c r="AB22" s="4">
        <f>((1*X22)+(2*Y22)+(3*Z22)+(4*AA22))/AB4</f>
        <v>2.9696969696969697</v>
      </c>
      <c r="AE22" s="4">
        <v>0</v>
      </c>
      <c r="AF22" s="4">
        <v>6</v>
      </c>
      <c r="AG22" s="4">
        <v>8</v>
      </c>
      <c r="AH22" s="4">
        <v>7</v>
      </c>
      <c r="AI22" s="4">
        <f>((1*AE22)+(2*AF22)+(3*AG22)+(4*AH22))/AI4</f>
        <v>3.0476190476190474</v>
      </c>
    </row>
    <row r="23" spans="2:35" x14ac:dyDescent="0.25">
      <c r="B23" t="s">
        <v>6</v>
      </c>
      <c r="C23" s="8">
        <f>C22/G4</f>
        <v>0.11627906976744186</v>
      </c>
      <c r="D23" s="8">
        <f>D22/G4</f>
        <v>0.27906976744186046</v>
      </c>
      <c r="E23" s="8">
        <f>E22/G4</f>
        <v>0.37209302325581395</v>
      </c>
      <c r="F23" s="8">
        <f>F22/G4</f>
        <v>0.23255813953488372</v>
      </c>
      <c r="G23" s="6"/>
      <c r="H23" s="71"/>
      <c r="I23" t="s">
        <v>6</v>
      </c>
      <c r="J23" s="8">
        <f>J22/N4</f>
        <v>0</v>
      </c>
      <c r="K23" s="8">
        <f>K22/N4</f>
        <v>0.23076923076923078</v>
      </c>
      <c r="L23" s="8">
        <f>L22/N4</f>
        <v>0.41025641025641024</v>
      </c>
      <c r="M23" s="8">
        <f>M22/N4</f>
        <v>0.35897435897435898</v>
      </c>
      <c r="N23" s="6"/>
      <c r="P23" t="s">
        <v>6</v>
      </c>
      <c r="Q23" s="8">
        <f>Q22/U4</f>
        <v>0</v>
      </c>
      <c r="R23" s="8">
        <f>R22/U4</f>
        <v>0.20689655172413793</v>
      </c>
      <c r="S23" s="8">
        <f>S22/U4</f>
        <v>0.48275862068965519</v>
      </c>
      <c r="T23" s="8">
        <f>T22/U4</f>
        <v>0.31034482758620691</v>
      </c>
      <c r="U23" s="6"/>
      <c r="W23" t="s">
        <v>6</v>
      </c>
      <c r="X23" s="8">
        <f>X22/AB4</f>
        <v>0</v>
      </c>
      <c r="Y23" s="8">
        <f>Y22/AB4</f>
        <v>0.33333333333333331</v>
      </c>
      <c r="Z23" s="8">
        <f>Z22/AB4</f>
        <v>0.36363636363636365</v>
      </c>
      <c r="AA23" s="8">
        <f>AA22/AB4</f>
        <v>0.30303030303030304</v>
      </c>
      <c r="AB23" s="6"/>
      <c r="AD23" t="s">
        <v>6</v>
      </c>
      <c r="AE23" s="8">
        <f>AE22/AI4</f>
        <v>0</v>
      </c>
      <c r="AF23" s="8">
        <f>AF22/AI4</f>
        <v>0.2857142857142857</v>
      </c>
      <c r="AG23" s="8">
        <f>AG22/AI4</f>
        <v>0.38095238095238093</v>
      </c>
      <c r="AH23" s="8">
        <f>AH22/AI4</f>
        <v>0.33333333333333331</v>
      </c>
      <c r="AI23" s="6"/>
    </row>
    <row r="25" spans="2:35" x14ac:dyDescent="0.25">
      <c r="B25" s="87" t="s">
        <v>65</v>
      </c>
      <c r="C25" s="87"/>
      <c r="D25" s="87"/>
      <c r="E25" s="87"/>
      <c r="F25" s="87"/>
      <c r="G25" s="87"/>
      <c r="H25" s="69"/>
      <c r="I25" s="87" t="s">
        <v>65</v>
      </c>
      <c r="J25" s="87"/>
      <c r="K25" s="87"/>
      <c r="L25" s="87"/>
      <c r="M25" s="87"/>
      <c r="N25" s="87"/>
      <c r="P25" s="87" t="s">
        <v>65</v>
      </c>
      <c r="Q25" s="87"/>
      <c r="R25" s="87"/>
      <c r="S25" s="87"/>
      <c r="T25" s="87"/>
      <c r="U25" s="87"/>
      <c r="W25" s="87" t="s">
        <v>65</v>
      </c>
      <c r="X25" s="87"/>
      <c r="Y25" s="87"/>
      <c r="Z25" s="87"/>
      <c r="AA25" s="87"/>
      <c r="AB25" s="87"/>
      <c r="AD25" s="87" t="s">
        <v>65</v>
      </c>
      <c r="AE25" s="87"/>
      <c r="AF25" s="87"/>
      <c r="AG25" s="87"/>
      <c r="AH25" s="87"/>
      <c r="AI25" s="87"/>
    </row>
    <row r="26" spans="2:35" x14ac:dyDescent="0.25">
      <c r="B26" s="67" t="s">
        <v>0</v>
      </c>
      <c r="C26" s="67" t="s">
        <v>1</v>
      </c>
      <c r="D26" s="67" t="s">
        <v>2</v>
      </c>
      <c r="E26" s="67" t="s">
        <v>3</v>
      </c>
      <c r="F26" s="67" t="s">
        <v>4</v>
      </c>
      <c r="G26" s="67" t="s">
        <v>5</v>
      </c>
      <c r="H26" s="69"/>
      <c r="I26" s="67" t="s">
        <v>0</v>
      </c>
      <c r="J26" s="67" t="s">
        <v>1</v>
      </c>
      <c r="K26" s="67" t="s">
        <v>2</v>
      </c>
      <c r="L26" s="67" t="s">
        <v>3</v>
      </c>
      <c r="M26" s="67" t="s">
        <v>4</v>
      </c>
      <c r="N26" s="67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</row>
    <row r="27" spans="2:35" x14ac:dyDescent="0.25">
      <c r="C27" s="4">
        <v>9</v>
      </c>
      <c r="D27" s="4">
        <v>5</v>
      </c>
      <c r="E27" s="4">
        <v>21</v>
      </c>
      <c r="F27" s="4">
        <v>8</v>
      </c>
      <c r="G27" s="4">
        <f>((1*C27)+(2*D27)+(3*E27)+(4*F27))/G4</f>
        <v>2.6511627906976742</v>
      </c>
      <c r="H27" s="71"/>
      <c r="J27" s="4">
        <v>1</v>
      </c>
      <c r="K27" s="4">
        <v>3</v>
      </c>
      <c r="L27" s="4">
        <v>15</v>
      </c>
      <c r="M27" s="4">
        <v>20</v>
      </c>
      <c r="N27" s="4">
        <f>((1*J27)+(2*K27)+(3*L27)+(4*M27))/N4</f>
        <v>3.3846153846153846</v>
      </c>
      <c r="Q27" s="4">
        <v>3</v>
      </c>
      <c r="R27" s="4">
        <v>9</v>
      </c>
      <c r="S27" s="4">
        <v>13</v>
      </c>
      <c r="T27" s="4">
        <v>4</v>
      </c>
      <c r="U27" s="4">
        <f>((1*Q27)+(2*R27)+(3*S27)+(4*T27))/U4</f>
        <v>2.6206896551724137</v>
      </c>
      <c r="X27" s="4">
        <v>4</v>
      </c>
      <c r="Y27" s="4">
        <v>8</v>
      </c>
      <c r="Z27" s="4">
        <v>10</v>
      </c>
      <c r="AA27" s="4">
        <v>11</v>
      </c>
      <c r="AB27" s="4">
        <f>((1*X27)+(2*Y27)+(3*Z27)+(4*AA27))/AB4</f>
        <v>2.8484848484848486</v>
      </c>
      <c r="AE27" s="4">
        <v>0</v>
      </c>
      <c r="AF27" s="4">
        <v>1</v>
      </c>
      <c r="AG27" s="4">
        <v>16</v>
      </c>
      <c r="AH27" s="4">
        <v>4</v>
      </c>
      <c r="AI27" s="4">
        <f>((1*AE27)+(2*AF27)+(3*AG27)+(4*AH27))/AI4</f>
        <v>3.1428571428571428</v>
      </c>
    </row>
    <row r="28" spans="2:35" x14ac:dyDescent="0.25">
      <c r="B28" t="s">
        <v>6</v>
      </c>
      <c r="C28" s="8">
        <f>C27/G4</f>
        <v>0.20930232558139536</v>
      </c>
      <c r="D28" s="8">
        <f>D27/G4</f>
        <v>0.11627906976744186</v>
      </c>
      <c r="E28" s="8">
        <f>E27/G4</f>
        <v>0.48837209302325579</v>
      </c>
      <c r="F28" s="8">
        <f>F27/G4</f>
        <v>0.18604651162790697</v>
      </c>
      <c r="G28" s="32"/>
      <c r="H28" s="72"/>
      <c r="I28" t="s">
        <v>6</v>
      </c>
      <c r="J28" s="8">
        <f>J27/N4</f>
        <v>2.564102564102564E-2</v>
      </c>
      <c r="K28" s="8">
        <f>K27/N4</f>
        <v>7.6923076923076927E-2</v>
      </c>
      <c r="L28" s="8">
        <f>L27/N4</f>
        <v>0.38461538461538464</v>
      </c>
      <c r="M28" s="8">
        <f>M27/N4</f>
        <v>0.51282051282051277</v>
      </c>
      <c r="N28" s="32"/>
      <c r="P28" t="s">
        <v>6</v>
      </c>
      <c r="Q28" s="8">
        <f>Q27/U4</f>
        <v>0.10344827586206896</v>
      </c>
      <c r="R28" s="8">
        <f>R27/U4</f>
        <v>0.31034482758620691</v>
      </c>
      <c r="S28" s="8">
        <f>S27/U4</f>
        <v>0.44827586206896552</v>
      </c>
      <c r="T28" s="8">
        <f>T27/U4</f>
        <v>0.13793103448275862</v>
      </c>
      <c r="U28" s="32"/>
      <c r="W28" t="s">
        <v>6</v>
      </c>
      <c r="X28" s="8">
        <f>X27/AB4</f>
        <v>0.12121212121212122</v>
      </c>
      <c r="Y28" s="8">
        <f>Y27/AB4</f>
        <v>0.24242424242424243</v>
      </c>
      <c r="Z28" s="8">
        <f>Z27/AB4</f>
        <v>0.30303030303030304</v>
      </c>
      <c r="AA28" s="8">
        <f>AA27/AB4</f>
        <v>0.33333333333333331</v>
      </c>
      <c r="AB28" s="32"/>
      <c r="AD28" t="s">
        <v>6</v>
      </c>
      <c r="AE28" s="8">
        <f>AE27/AI4</f>
        <v>0</v>
      </c>
      <c r="AF28" s="8">
        <f>AF27/AI4</f>
        <v>4.7619047619047616E-2</v>
      </c>
      <c r="AG28" s="8">
        <f>AG27/AI4</f>
        <v>0.76190476190476186</v>
      </c>
      <c r="AH28" s="8">
        <f>AH27/AI4</f>
        <v>0.19047619047619047</v>
      </c>
      <c r="AI28" s="32"/>
    </row>
    <row r="36" spans="1:1" x14ac:dyDescent="0.25">
      <c r="A36" t="s">
        <v>27</v>
      </c>
    </row>
  </sheetData>
  <mergeCells count="30">
    <mergeCell ref="AD25:AI25"/>
    <mergeCell ref="AD3:AI3"/>
    <mergeCell ref="AD5:AI5"/>
    <mergeCell ref="AD10:AI10"/>
    <mergeCell ref="AD15:AI15"/>
    <mergeCell ref="AD20:AI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B25:G25"/>
    <mergeCell ref="I3:N3"/>
    <mergeCell ref="I5:N5"/>
    <mergeCell ref="I10:N10"/>
    <mergeCell ref="I15:N15"/>
    <mergeCell ref="I20:N20"/>
    <mergeCell ref="I25:N25"/>
    <mergeCell ref="B3:G3"/>
    <mergeCell ref="B5:G5"/>
    <mergeCell ref="B10:G10"/>
    <mergeCell ref="B15:G15"/>
    <mergeCell ref="B20:G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8"/>
  <sheetViews>
    <sheetView workbookViewId="0">
      <selection activeCell="H4" sqref="H4"/>
    </sheetView>
  </sheetViews>
  <sheetFormatPr defaultRowHeight="15" x14ac:dyDescent="0.25"/>
  <cols>
    <col min="2" max="2" width="21.140625" customWidth="1"/>
    <col min="3" max="3" width="9.140625" customWidth="1"/>
    <col min="4" max="4" width="11.42578125" customWidth="1"/>
    <col min="5" max="5" width="9.140625" customWidth="1"/>
    <col min="6" max="6" width="11.42578125" customWidth="1"/>
    <col min="9" max="9" width="21.140625" customWidth="1"/>
    <col min="10" max="10" width="9.28515625" customWidth="1"/>
    <col min="11" max="11" width="11.42578125" customWidth="1"/>
    <col min="12" max="12" width="9.140625" customWidth="1"/>
    <col min="13" max="13" width="11.42578125" customWidth="1"/>
    <col min="16" max="16" width="21.140625" customWidth="1"/>
    <col min="17" max="17" width="9.42578125" customWidth="1"/>
    <col min="18" max="18" width="11.42578125" customWidth="1"/>
    <col min="19" max="19" width="9.140625" customWidth="1"/>
    <col min="20" max="20" width="11.42578125" customWidth="1"/>
    <col min="21" max="21" width="9.140625" customWidth="1"/>
    <col min="23" max="23" width="0" hidden="1" customWidth="1"/>
    <col min="24" max="24" width="21.140625" customWidth="1"/>
    <col min="26" max="26" width="11.5703125" customWidth="1"/>
    <col min="28" max="28" width="11.42578125" customWidth="1"/>
    <col min="30" max="30" width="9.140625" customWidth="1"/>
    <col min="31" max="31" width="21.140625" customWidth="1"/>
    <col min="32" max="32" width="9.140625" style="30"/>
    <col min="33" max="33" width="11.42578125" customWidth="1"/>
    <col min="35" max="35" width="11.42578125" customWidth="1"/>
    <col min="37" max="37" width="11.42578125" customWidth="1"/>
    <col min="39" max="39" width="9.140625" style="30"/>
    <col min="40" max="40" width="21.140625" customWidth="1"/>
    <col min="42" max="42" width="11.42578125" customWidth="1"/>
    <col min="44" max="44" width="11.28515625" customWidth="1"/>
    <col min="47" max="47" width="21.140625" customWidth="1"/>
    <col min="49" max="49" width="11.42578125" customWidth="1"/>
    <col min="51" max="51" width="11.42578125" customWidth="1"/>
    <col min="55" max="55" width="21.140625" customWidth="1"/>
    <col min="57" max="57" width="11.42578125" customWidth="1"/>
    <col min="59" max="59" width="11.28515625" customWidth="1"/>
    <col min="62" max="62" width="21.140625" customWidth="1"/>
    <col min="64" max="64" width="11.42578125" customWidth="1"/>
    <col min="66" max="66" width="11.28515625" customWidth="1"/>
    <col min="67" max="67" width="9.140625" customWidth="1"/>
  </cols>
  <sheetData>
    <row r="1" spans="2:39" x14ac:dyDescent="0.25">
      <c r="H1" s="30"/>
      <c r="O1" s="30"/>
      <c r="AF1"/>
      <c r="AM1"/>
    </row>
    <row r="2" spans="2:39" ht="28.5" x14ac:dyDescent="0.45">
      <c r="D2" s="1" t="s">
        <v>68</v>
      </c>
      <c r="H2" s="30"/>
      <c r="K2" s="1" t="s">
        <v>63</v>
      </c>
      <c r="R2" s="1" t="s">
        <v>28</v>
      </c>
      <c r="Z2" s="1" t="s">
        <v>25</v>
      </c>
      <c r="AF2"/>
      <c r="AG2" s="1" t="s">
        <v>67</v>
      </c>
      <c r="AM2"/>
    </row>
    <row r="3" spans="2:39" x14ac:dyDescent="0.25">
      <c r="B3" s="88" t="s">
        <v>13</v>
      </c>
      <c r="C3" s="88"/>
      <c r="D3" s="88"/>
      <c r="E3" s="88"/>
      <c r="F3" s="88"/>
      <c r="G3" s="88"/>
      <c r="H3" s="69"/>
      <c r="I3" s="88" t="s">
        <v>13</v>
      </c>
      <c r="J3" s="88"/>
      <c r="K3" s="88"/>
      <c r="L3" s="88"/>
      <c r="M3" s="88"/>
      <c r="N3" s="88"/>
      <c r="P3" s="88" t="s">
        <v>13</v>
      </c>
      <c r="Q3" s="88"/>
      <c r="R3" s="88"/>
      <c r="S3" s="88"/>
      <c r="T3" s="88"/>
      <c r="U3" s="88"/>
      <c r="X3" s="88" t="s">
        <v>13</v>
      </c>
      <c r="Y3" s="88"/>
      <c r="Z3" s="88"/>
      <c r="AA3" s="88"/>
      <c r="AB3" s="88"/>
      <c r="AC3" s="88"/>
      <c r="AE3" s="88" t="s">
        <v>13</v>
      </c>
      <c r="AF3" s="88"/>
      <c r="AG3" s="88"/>
      <c r="AH3" s="88"/>
      <c r="AI3" s="88"/>
      <c r="AJ3" s="88"/>
      <c r="AM3"/>
    </row>
    <row r="4" spans="2:39" x14ac:dyDescent="0.25">
      <c r="F4" t="s">
        <v>9</v>
      </c>
      <c r="G4">
        <v>42</v>
      </c>
      <c r="H4" s="30"/>
      <c r="M4" t="s">
        <v>9</v>
      </c>
      <c r="N4">
        <v>38</v>
      </c>
      <c r="T4" t="s">
        <v>9</v>
      </c>
      <c r="U4">
        <v>31</v>
      </c>
      <c r="AB4" t="s">
        <v>9</v>
      </c>
      <c r="AC4">
        <v>39</v>
      </c>
      <c r="AF4"/>
      <c r="AI4" t="s">
        <v>9</v>
      </c>
      <c r="AJ4">
        <v>21</v>
      </c>
      <c r="AM4"/>
    </row>
    <row r="5" spans="2:39" x14ac:dyDescent="0.25">
      <c r="B5" s="87" t="s">
        <v>52</v>
      </c>
      <c r="C5" s="87"/>
      <c r="D5" s="87"/>
      <c r="E5" s="87"/>
      <c r="F5" s="87"/>
      <c r="G5" s="87"/>
      <c r="H5" s="69"/>
      <c r="I5" s="87" t="s">
        <v>52</v>
      </c>
      <c r="J5" s="87"/>
      <c r="K5" s="87"/>
      <c r="L5" s="87"/>
      <c r="M5" s="87"/>
      <c r="N5" s="87"/>
      <c r="P5" s="87" t="s">
        <v>52</v>
      </c>
      <c r="Q5" s="87"/>
      <c r="R5" s="87"/>
      <c r="S5" s="87"/>
      <c r="T5" s="87"/>
      <c r="U5" s="87"/>
      <c r="X5" s="87" t="s">
        <v>52</v>
      </c>
      <c r="Y5" s="87"/>
      <c r="Z5" s="87"/>
      <c r="AA5" s="87"/>
      <c r="AB5" s="87"/>
      <c r="AC5" s="87"/>
      <c r="AE5" s="87" t="s">
        <v>52</v>
      </c>
      <c r="AF5" s="87"/>
      <c r="AG5" s="87"/>
      <c r="AH5" s="87"/>
      <c r="AI5" s="87"/>
      <c r="AJ5" s="87"/>
      <c r="AM5"/>
    </row>
    <row r="6" spans="2:39" x14ac:dyDescent="0.25">
      <c r="B6" s="67" t="s">
        <v>0</v>
      </c>
      <c r="C6" s="2" t="s">
        <v>1</v>
      </c>
      <c r="D6" s="2" t="s">
        <v>2</v>
      </c>
      <c r="E6" s="67" t="s">
        <v>3</v>
      </c>
      <c r="F6" s="67" t="s">
        <v>4</v>
      </c>
      <c r="G6" s="3" t="s">
        <v>5</v>
      </c>
      <c r="H6" s="69"/>
      <c r="I6" s="67" t="s">
        <v>0</v>
      </c>
      <c r="J6" s="2" t="s">
        <v>1</v>
      </c>
      <c r="K6" s="2" t="s">
        <v>2</v>
      </c>
      <c r="L6" s="67" t="s">
        <v>3</v>
      </c>
      <c r="M6" s="67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X6" s="67" t="s">
        <v>0</v>
      </c>
      <c r="Y6" s="2" t="s">
        <v>1</v>
      </c>
      <c r="Z6" s="2" t="s">
        <v>2</v>
      </c>
      <c r="AA6" s="67" t="s">
        <v>3</v>
      </c>
      <c r="AB6" s="67" t="s">
        <v>4</v>
      </c>
      <c r="AC6" s="3" t="s">
        <v>5</v>
      </c>
      <c r="AE6" s="67" t="s">
        <v>0</v>
      </c>
      <c r="AF6" s="2" t="s">
        <v>1</v>
      </c>
      <c r="AG6" s="2" t="s">
        <v>2</v>
      </c>
      <c r="AH6" s="67" t="s">
        <v>3</v>
      </c>
      <c r="AI6" s="67" t="s">
        <v>4</v>
      </c>
      <c r="AJ6" s="3" t="s">
        <v>5</v>
      </c>
      <c r="AM6"/>
    </row>
    <row r="7" spans="2:39" x14ac:dyDescent="0.25">
      <c r="C7" s="4">
        <v>1</v>
      </c>
      <c r="D7" s="4">
        <v>12</v>
      </c>
      <c r="E7" s="4">
        <v>22</v>
      </c>
      <c r="F7" s="4">
        <v>7</v>
      </c>
      <c r="G7" s="5">
        <f>((1*C7)+(2*D7)+(3*E7)+(4*F7))/G4</f>
        <v>2.8333333333333335</v>
      </c>
      <c r="H7" s="70"/>
      <c r="J7" s="4">
        <v>1</v>
      </c>
      <c r="K7" s="4">
        <v>7</v>
      </c>
      <c r="L7" s="4">
        <v>24</v>
      </c>
      <c r="M7" s="4">
        <v>6</v>
      </c>
      <c r="N7" s="5">
        <f>((1*J7)+(2*K7)+(3*L7)+(4*M7))/N4</f>
        <v>2.9210526315789473</v>
      </c>
      <c r="Q7" s="4"/>
      <c r="R7" s="4">
        <v>5</v>
      </c>
      <c r="S7" s="4">
        <v>19</v>
      </c>
      <c r="T7" s="4">
        <v>7</v>
      </c>
      <c r="U7" s="5">
        <f>((1*Q7)+(2*R7)+(3*S7)+(4*T7))/U4</f>
        <v>3.064516129032258</v>
      </c>
      <c r="Y7" s="4">
        <v>4</v>
      </c>
      <c r="Z7" s="4">
        <v>3</v>
      </c>
      <c r="AA7" s="4">
        <v>26</v>
      </c>
      <c r="AB7" s="4">
        <v>6</v>
      </c>
      <c r="AC7" s="5">
        <f>((1*Y7)+(2*Z7)+(3*AA7)+(4*AB7))/AC4</f>
        <v>2.8717948717948718</v>
      </c>
      <c r="AF7" s="4">
        <v>1</v>
      </c>
      <c r="AG7" s="4">
        <v>5</v>
      </c>
      <c r="AH7" s="4">
        <v>10</v>
      </c>
      <c r="AI7" s="4">
        <v>5</v>
      </c>
      <c r="AJ7" s="5">
        <f>((1*AF7)+(2*AG7)+(3*AH7)+(4*AI7))/AJ4</f>
        <v>2.9047619047619047</v>
      </c>
      <c r="AM7"/>
    </row>
    <row r="8" spans="2:39" x14ac:dyDescent="0.25">
      <c r="B8" t="s">
        <v>6</v>
      </c>
      <c r="C8" s="8">
        <f>C7/G4</f>
        <v>2.3809523809523808E-2</v>
      </c>
      <c r="D8" s="8">
        <f>D7/G4</f>
        <v>0.2857142857142857</v>
      </c>
      <c r="E8" s="8">
        <f>E7/G4</f>
        <v>0.52380952380952384</v>
      </c>
      <c r="F8" s="8">
        <f>F7/G4</f>
        <v>0.16666666666666666</v>
      </c>
      <c r="G8" s="7"/>
      <c r="H8" s="70"/>
      <c r="I8" t="s">
        <v>6</v>
      </c>
      <c r="J8" s="8">
        <f>J7/N4</f>
        <v>2.6315789473684209E-2</v>
      </c>
      <c r="K8" s="8">
        <f>K7/N4</f>
        <v>0.18421052631578946</v>
      </c>
      <c r="L8" s="8">
        <f>L7/N4</f>
        <v>0.63157894736842102</v>
      </c>
      <c r="M8" s="8">
        <f>M7/N4</f>
        <v>0.15789473684210525</v>
      </c>
      <c r="N8" s="7"/>
      <c r="P8" t="s">
        <v>6</v>
      </c>
      <c r="Q8" s="8">
        <f>Q7/U4</f>
        <v>0</v>
      </c>
      <c r="R8" s="8">
        <f>R7/U4</f>
        <v>0.16129032258064516</v>
      </c>
      <c r="S8" s="8">
        <f>S7/U4</f>
        <v>0.61290322580645162</v>
      </c>
      <c r="T8" s="8">
        <f>T7/U4</f>
        <v>0.22580645161290322</v>
      </c>
      <c r="U8" s="7"/>
      <c r="X8" t="s">
        <v>6</v>
      </c>
      <c r="Y8" s="8">
        <f>Y7/AC4</f>
        <v>0.10256410256410256</v>
      </c>
      <c r="Z8" s="8">
        <f>Z7/AC4</f>
        <v>7.6923076923076927E-2</v>
      </c>
      <c r="AA8" s="8">
        <f>AA7/AC4</f>
        <v>0.66666666666666663</v>
      </c>
      <c r="AB8" s="8">
        <f>AB7/AC4</f>
        <v>0.15384615384615385</v>
      </c>
      <c r="AC8" s="7"/>
      <c r="AE8" t="s">
        <v>6</v>
      </c>
      <c r="AF8" s="8">
        <f>AF7/AJ4</f>
        <v>4.7619047619047616E-2</v>
      </c>
      <c r="AG8" s="8">
        <f>AG7/AJ4</f>
        <v>0.23809523809523808</v>
      </c>
      <c r="AH8" s="8">
        <f>AH7/AJ4</f>
        <v>0.47619047619047616</v>
      </c>
      <c r="AI8" s="8">
        <f>AI7/AJ4</f>
        <v>0.23809523809523808</v>
      </c>
      <c r="AJ8" s="7"/>
      <c r="AM8"/>
    </row>
    <row r="9" spans="2:39" x14ac:dyDescent="0.25">
      <c r="H9" s="30"/>
      <c r="AF9"/>
      <c r="AM9"/>
    </row>
    <row r="10" spans="2:39" x14ac:dyDescent="0.25">
      <c r="B10" s="87" t="s">
        <v>57</v>
      </c>
      <c r="C10" s="87"/>
      <c r="D10" s="87"/>
      <c r="E10" s="87"/>
      <c r="F10" s="87"/>
      <c r="G10" s="87"/>
      <c r="H10" s="69"/>
      <c r="I10" s="87" t="s">
        <v>57</v>
      </c>
      <c r="J10" s="87"/>
      <c r="K10" s="87"/>
      <c r="L10" s="87"/>
      <c r="M10" s="87"/>
      <c r="N10" s="87"/>
      <c r="P10" s="87" t="s">
        <v>57</v>
      </c>
      <c r="Q10" s="87"/>
      <c r="R10" s="87"/>
      <c r="S10" s="87"/>
      <c r="T10" s="87"/>
      <c r="U10" s="87"/>
      <c r="X10" s="87" t="s">
        <v>57</v>
      </c>
      <c r="Y10" s="87"/>
      <c r="Z10" s="87"/>
      <c r="AA10" s="87"/>
      <c r="AB10" s="87"/>
      <c r="AC10" s="87"/>
      <c r="AE10" s="87" t="s">
        <v>57</v>
      </c>
      <c r="AF10" s="87"/>
      <c r="AG10" s="87"/>
      <c r="AH10" s="87"/>
      <c r="AI10" s="87"/>
      <c r="AJ10" s="87"/>
      <c r="AM10"/>
    </row>
    <row r="11" spans="2:39" x14ac:dyDescent="0.25">
      <c r="B11" s="67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7" t="s">
        <v>5</v>
      </c>
      <c r="H11" s="69"/>
      <c r="I11" s="67" t="s">
        <v>0</v>
      </c>
      <c r="J11" s="67" t="s">
        <v>1</v>
      </c>
      <c r="K11" s="67" t="s">
        <v>2</v>
      </c>
      <c r="L11" s="67" t="s">
        <v>3</v>
      </c>
      <c r="M11" s="67" t="s">
        <v>4</v>
      </c>
      <c r="N11" s="67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X11" s="67" t="s">
        <v>0</v>
      </c>
      <c r="Y11" s="67" t="s">
        <v>1</v>
      </c>
      <c r="Z11" s="67" t="s">
        <v>2</v>
      </c>
      <c r="AA11" s="67" t="s">
        <v>3</v>
      </c>
      <c r="AB11" s="67" t="s">
        <v>4</v>
      </c>
      <c r="AC11" s="67" t="s">
        <v>5</v>
      </c>
      <c r="AE11" s="67" t="s">
        <v>0</v>
      </c>
      <c r="AF11" s="67" t="s">
        <v>1</v>
      </c>
      <c r="AG11" s="67" t="s">
        <v>2</v>
      </c>
      <c r="AH11" s="67" t="s">
        <v>3</v>
      </c>
      <c r="AI11" s="67" t="s">
        <v>4</v>
      </c>
      <c r="AJ11" s="67" t="s">
        <v>5</v>
      </c>
      <c r="AM11"/>
    </row>
    <row r="12" spans="2:39" x14ac:dyDescent="0.25">
      <c r="C12" s="4">
        <v>1</v>
      </c>
      <c r="D12" s="4">
        <v>11</v>
      </c>
      <c r="E12" s="4">
        <v>25</v>
      </c>
      <c r="F12" s="4">
        <v>5</v>
      </c>
      <c r="G12" s="4">
        <f>((1*C12)+(2*D12)+(3*E12)+(4*F12))/G4</f>
        <v>2.8095238095238093</v>
      </c>
      <c r="H12" s="71"/>
      <c r="J12" s="4">
        <v>2</v>
      </c>
      <c r="K12" s="4">
        <v>7</v>
      </c>
      <c r="L12" s="4">
        <v>16</v>
      </c>
      <c r="M12" s="4">
        <v>13</v>
      </c>
      <c r="N12" s="4">
        <f>((1*J12)+(2*K12)+(3*L12)+(4*M12))/N4</f>
        <v>3.0526315789473686</v>
      </c>
      <c r="Q12" s="4">
        <v>4</v>
      </c>
      <c r="R12" s="4">
        <v>5</v>
      </c>
      <c r="S12" s="4">
        <v>14</v>
      </c>
      <c r="T12" s="4">
        <v>8</v>
      </c>
      <c r="U12" s="4">
        <f>((1*Q12)+(2*R12)+(3*S12)+(4*T12))/U4</f>
        <v>2.838709677419355</v>
      </c>
      <c r="Y12" s="4">
        <v>0</v>
      </c>
      <c r="Z12" s="4">
        <v>13</v>
      </c>
      <c r="AA12" s="4">
        <v>15</v>
      </c>
      <c r="AB12" s="4">
        <v>11</v>
      </c>
      <c r="AC12" s="4">
        <f>((1*Y12)+(2*Z12)+(3*AA12)+(4*AB12))/AC4</f>
        <v>2.9487179487179489</v>
      </c>
      <c r="AF12" s="4">
        <v>1</v>
      </c>
      <c r="AG12" s="4">
        <v>4</v>
      </c>
      <c r="AH12" s="4">
        <v>13</v>
      </c>
      <c r="AI12" s="4">
        <v>3</v>
      </c>
      <c r="AJ12" s="4">
        <f>((1*AF12)+(2*AG12)+(3*AH12)+(4*AI12))/AJ4</f>
        <v>2.8571428571428572</v>
      </c>
      <c r="AM12"/>
    </row>
    <row r="13" spans="2:39" x14ac:dyDescent="0.25">
      <c r="B13" t="s">
        <v>6</v>
      </c>
      <c r="C13" s="8">
        <f>C12/G4</f>
        <v>2.3809523809523808E-2</v>
      </c>
      <c r="D13" s="8">
        <f>D12/G4</f>
        <v>0.26190476190476192</v>
      </c>
      <c r="E13" s="8">
        <f>E12/G4</f>
        <v>0.59523809523809523</v>
      </c>
      <c r="F13" s="8">
        <f>F12/G4</f>
        <v>0.11904761904761904</v>
      </c>
      <c r="G13" s="6"/>
      <c r="H13" s="71"/>
      <c r="I13" t="s">
        <v>6</v>
      </c>
      <c r="J13" s="8">
        <f>J12/N4</f>
        <v>5.2631578947368418E-2</v>
      </c>
      <c r="K13" s="8">
        <f>K12/N4</f>
        <v>0.18421052631578946</v>
      </c>
      <c r="L13" s="8">
        <f>L12/N4</f>
        <v>0.42105263157894735</v>
      </c>
      <c r="M13" s="8">
        <f>M12/N4</f>
        <v>0.34210526315789475</v>
      </c>
      <c r="N13" s="6"/>
      <c r="P13" t="s">
        <v>6</v>
      </c>
      <c r="Q13" s="8">
        <f>Q12/U4</f>
        <v>0.12903225806451613</v>
      </c>
      <c r="R13" s="8">
        <f>R12/U4</f>
        <v>0.16129032258064516</v>
      </c>
      <c r="S13" s="8">
        <f>S12/U4</f>
        <v>0.45161290322580644</v>
      </c>
      <c r="T13" s="8">
        <f>T12/U4</f>
        <v>0.25806451612903225</v>
      </c>
      <c r="U13" s="6"/>
      <c r="X13" t="s">
        <v>6</v>
      </c>
      <c r="Y13" s="8">
        <f>Y12/AC4</f>
        <v>0</v>
      </c>
      <c r="Z13" s="8">
        <f>Z12/AC4</f>
        <v>0.33333333333333331</v>
      </c>
      <c r="AA13" s="8">
        <f>AA12/AC4</f>
        <v>0.38461538461538464</v>
      </c>
      <c r="AB13" s="8">
        <f>AB12/AC4</f>
        <v>0.28205128205128205</v>
      </c>
      <c r="AC13" s="6"/>
      <c r="AE13" t="s">
        <v>6</v>
      </c>
      <c r="AF13" s="8">
        <f>AF12/AJ4</f>
        <v>4.7619047619047616E-2</v>
      </c>
      <c r="AG13" s="8">
        <f>AG12/AJ4</f>
        <v>0.19047619047619047</v>
      </c>
      <c r="AH13" s="8">
        <f>AH12/AJ4</f>
        <v>0.61904761904761907</v>
      </c>
      <c r="AI13" s="8">
        <f>AI12/AJ4</f>
        <v>0.14285714285714285</v>
      </c>
      <c r="AJ13" s="6"/>
      <c r="AM13"/>
    </row>
    <row r="14" spans="2:39" x14ac:dyDescent="0.25">
      <c r="H14" s="30"/>
      <c r="AF14"/>
      <c r="AM14"/>
    </row>
    <row r="15" spans="2:39" x14ac:dyDescent="0.25">
      <c r="B15" s="87" t="s">
        <v>54</v>
      </c>
      <c r="C15" s="87"/>
      <c r="D15" s="87"/>
      <c r="E15" s="87"/>
      <c r="F15" s="87"/>
      <c r="G15" s="87"/>
      <c r="H15" s="69"/>
      <c r="I15" s="87" t="s">
        <v>54</v>
      </c>
      <c r="J15" s="87"/>
      <c r="K15" s="87"/>
      <c r="L15" s="87"/>
      <c r="M15" s="87"/>
      <c r="N15" s="87"/>
      <c r="P15" s="87" t="s">
        <v>54</v>
      </c>
      <c r="Q15" s="87"/>
      <c r="R15" s="87"/>
      <c r="S15" s="87"/>
      <c r="T15" s="87"/>
      <c r="U15" s="87"/>
      <c r="X15" s="87" t="s">
        <v>54</v>
      </c>
      <c r="Y15" s="87"/>
      <c r="Z15" s="87"/>
      <c r="AA15" s="87"/>
      <c r="AB15" s="87"/>
      <c r="AC15" s="87"/>
      <c r="AE15" s="87" t="s">
        <v>54</v>
      </c>
      <c r="AF15" s="87"/>
      <c r="AG15" s="87"/>
      <c r="AH15" s="87"/>
      <c r="AI15" s="87"/>
      <c r="AJ15" s="87"/>
      <c r="AM15"/>
    </row>
    <row r="16" spans="2:39" x14ac:dyDescent="0.25">
      <c r="B16" s="89" t="s">
        <v>53</v>
      </c>
      <c r="C16" s="89"/>
      <c r="D16" s="89"/>
      <c r="E16" s="89"/>
      <c r="F16" s="89"/>
      <c r="G16" s="89"/>
      <c r="H16" s="69"/>
      <c r="I16" s="89" t="s">
        <v>27</v>
      </c>
      <c r="J16" s="89"/>
      <c r="K16" s="89"/>
      <c r="L16" s="89"/>
      <c r="M16" s="89"/>
      <c r="N16" s="89"/>
      <c r="P16" s="89" t="s">
        <v>27</v>
      </c>
      <c r="Q16" s="89"/>
      <c r="R16" s="89"/>
      <c r="S16" s="89"/>
      <c r="T16" s="89"/>
      <c r="U16" s="89"/>
      <c r="X16" s="89" t="s">
        <v>53</v>
      </c>
      <c r="Y16" s="89"/>
      <c r="Z16" s="89"/>
      <c r="AA16" s="89"/>
      <c r="AB16" s="89"/>
      <c r="AC16" s="89"/>
      <c r="AE16" s="89" t="s">
        <v>53</v>
      </c>
      <c r="AF16" s="89"/>
      <c r="AG16" s="89"/>
      <c r="AH16" s="89"/>
      <c r="AI16" s="89"/>
      <c r="AJ16" s="89"/>
      <c r="AM16"/>
    </row>
    <row r="17" spans="2:39" x14ac:dyDescent="0.25">
      <c r="B17" s="67" t="s">
        <v>0</v>
      </c>
      <c r="C17" s="67" t="s">
        <v>1</v>
      </c>
      <c r="D17" s="67" t="s">
        <v>2</v>
      </c>
      <c r="E17" s="67" t="s">
        <v>3</v>
      </c>
      <c r="F17" s="67" t="s">
        <v>4</v>
      </c>
      <c r="G17" s="67" t="s">
        <v>5</v>
      </c>
      <c r="H17" s="69"/>
      <c r="I17" s="67" t="s">
        <v>0</v>
      </c>
      <c r="J17" s="67" t="s">
        <v>1</v>
      </c>
      <c r="K17" s="67" t="s">
        <v>2</v>
      </c>
      <c r="L17" s="67" t="s">
        <v>3</v>
      </c>
      <c r="M17" s="67" t="s">
        <v>4</v>
      </c>
      <c r="N17" s="67" t="s">
        <v>5</v>
      </c>
      <c r="P17" s="67" t="s">
        <v>0</v>
      </c>
      <c r="Q17" s="67" t="s">
        <v>1</v>
      </c>
      <c r="R17" s="67" t="s">
        <v>2</v>
      </c>
      <c r="S17" s="67" t="s">
        <v>3</v>
      </c>
      <c r="T17" s="67" t="s">
        <v>4</v>
      </c>
      <c r="U17" s="67" t="s">
        <v>5</v>
      </c>
      <c r="X17" s="67" t="s">
        <v>0</v>
      </c>
      <c r="Y17" s="67" t="s">
        <v>1</v>
      </c>
      <c r="Z17" s="67" t="s">
        <v>2</v>
      </c>
      <c r="AA17" s="67" t="s">
        <v>3</v>
      </c>
      <c r="AB17" s="67" t="s">
        <v>4</v>
      </c>
      <c r="AC17" s="67" t="s">
        <v>5</v>
      </c>
      <c r="AE17" s="67" t="s">
        <v>0</v>
      </c>
      <c r="AF17" s="67" t="s">
        <v>1</v>
      </c>
      <c r="AG17" s="67" t="s">
        <v>2</v>
      </c>
      <c r="AH17" s="67" t="s">
        <v>3</v>
      </c>
      <c r="AI17" s="67" t="s">
        <v>4</v>
      </c>
      <c r="AJ17" s="67" t="s">
        <v>5</v>
      </c>
      <c r="AM17"/>
    </row>
    <row r="18" spans="2:39" x14ac:dyDescent="0.25">
      <c r="C18" s="4">
        <v>1</v>
      </c>
      <c r="D18" s="4">
        <v>9</v>
      </c>
      <c r="E18" s="4">
        <v>26</v>
      </c>
      <c r="F18" s="4">
        <v>6</v>
      </c>
      <c r="G18" s="4">
        <f>((1*C18)+(2*D18)+(3*E18)+(4*F18))/G4</f>
        <v>2.8809523809523809</v>
      </c>
      <c r="H18" s="71"/>
      <c r="J18" s="4">
        <v>3</v>
      </c>
      <c r="K18" s="4">
        <v>9</v>
      </c>
      <c r="L18" s="4">
        <v>17</v>
      </c>
      <c r="M18" s="4">
        <v>9</v>
      </c>
      <c r="N18" s="4">
        <f>((1*J18)+(2*K18)+(3*L18)+(4*M18))/N4</f>
        <v>2.8421052631578947</v>
      </c>
      <c r="Q18" s="4">
        <v>2</v>
      </c>
      <c r="R18" s="4">
        <v>5</v>
      </c>
      <c r="S18" s="4">
        <v>19</v>
      </c>
      <c r="T18" s="4">
        <v>5</v>
      </c>
      <c r="U18" s="4">
        <f>((1*Q18)+(2*R18)+(3*S18)+(4*T18))/U4</f>
        <v>2.870967741935484</v>
      </c>
      <c r="Y18" s="4">
        <v>1</v>
      </c>
      <c r="Z18" s="4">
        <v>9</v>
      </c>
      <c r="AA18" s="4">
        <v>17</v>
      </c>
      <c r="AB18" s="4">
        <v>12</v>
      </c>
      <c r="AC18" s="4">
        <f>((1*Y18)+(2*Z18)+(3*AA18)+(4*AB18))/AC4</f>
        <v>3.0256410256410255</v>
      </c>
      <c r="AF18" s="4">
        <v>2</v>
      </c>
      <c r="AG18" s="4">
        <v>1</v>
      </c>
      <c r="AH18" s="4">
        <v>11</v>
      </c>
      <c r="AI18" s="4">
        <v>7</v>
      </c>
      <c r="AJ18" s="4">
        <f>((1*AF18)+(2*AG18)+(3*AH18)+(4*AI18))/AJ4</f>
        <v>3.0952380952380953</v>
      </c>
      <c r="AM18"/>
    </row>
    <row r="19" spans="2:39" x14ac:dyDescent="0.25">
      <c r="B19" t="s">
        <v>6</v>
      </c>
      <c r="C19" s="8">
        <f>C18/G4</f>
        <v>2.3809523809523808E-2</v>
      </c>
      <c r="D19" s="8">
        <f>D18/G4</f>
        <v>0.21428571428571427</v>
      </c>
      <c r="E19" s="8">
        <f>E18/G4</f>
        <v>0.61904761904761907</v>
      </c>
      <c r="F19" s="8">
        <f>F18/G4</f>
        <v>0.14285714285714285</v>
      </c>
      <c r="G19" s="6"/>
      <c r="H19" s="71"/>
      <c r="I19" t="s">
        <v>6</v>
      </c>
      <c r="J19" s="8">
        <f>J18/N4</f>
        <v>7.8947368421052627E-2</v>
      </c>
      <c r="K19" s="8">
        <f>K18/N4</f>
        <v>0.23684210526315788</v>
      </c>
      <c r="L19" s="8">
        <f>L18/N4</f>
        <v>0.44736842105263158</v>
      </c>
      <c r="M19" s="8">
        <f>M18/N4</f>
        <v>0.23684210526315788</v>
      </c>
      <c r="N19" s="6"/>
      <c r="P19" t="s">
        <v>6</v>
      </c>
      <c r="Q19" s="8">
        <f>Q18/U4</f>
        <v>6.4516129032258063E-2</v>
      </c>
      <c r="R19" s="8">
        <f>R18/U4</f>
        <v>0.16129032258064516</v>
      </c>
      <c r="S19" s="8">
        <f>S18/U4</f>
        <v>0.61290322580645162</v>
      </c>
      <c r="T19" s="8">
        <f>T18/U4</f>
        <v>0.16129032258064516</v>
      </c>
      <c r="U19" s="6"/>
      <c r="X19" t="s">
        <v>6</v>
      </c>
      <c r="Y19" s="8">
        <f>Y18/AC4</f>
        <v>2.564102564102564E-2</v>
      </c>
      <c r="Z19" s="8">
        <f>Z18/AC4</f>
        <v>0.23076923076923078</v>
      </c>
      <c r="AA19" s="8">
        <f>AA18/AC4</f>
        <v>0.4358974358974359</v>
      </c>
      <c r="AB19" s="8">
        <f>AB18/AC4</f>
        <v>0.30769230769230771</v>
      </c>
      <c r="AC19" s="6"/>
      <c r="AE19" t="s">
        <v>6</v>
      </c>
      <c r="AF19" s="8">
        <f>AF18/AJ4</f>
        <v>9.5238095238095233E-2</v>
      </c>
      <c r="AG19" s="8">
        <f>AG18/AJ4</f>
        <v>4.7619047619047616E-2</v>
      </c>
      <c r="AH19" s="8">
        <f>AH18/AJ4</f>
        <v>0.52380952380952384</v>
      </c>
      <c r="AI19" s="8">
        <f>AI18/AJ4</f>
        <v>0.33333333333333331</v>
      </c>
      <c r="AJ19" s="6"/>
      <c r="AM19"/>
    </row>
    <row r="20" spans="2:39" x14ac:dyDescent="0.25">
      <c r="H20" s="30"/>
      <c r="AF20"/>
      <c r="AM20"/>
    </row>
    <row r="21" spans="2:39" x14ac:dyDescent="0.25">
      <c r="B21" s="87" t="s">
        <v>55</v>
      </c>
      <c r="C21" s="87"/>
      <c r="D21" s="87"/>
      <c r="E21" s="87"/>
      <c r="F21" s="87"/>
      <c r="G21" s="87"/>
      <c r="H21" s="69"/>
      <c r="I21" s="87" t="s">
        <v>55</v>
      </c>
      <c r="J21" s="87"/>
      <c r="K21" s="87"/>
      <c r="L21" s="87"/>
      <c r="M21" s="87"/>
      <c r="N21" s="87"/>
      <c r="P21" s="87" t="s">
        <v>55</v>
      </c>
      <c r="Q21" s="87"/>
      <c r="R21" s="87"/>
      <c r="S21" s="87"/>
      <c r="T21" s="87"/>
      <c r="U21" s="87"/>
      <c r="X21" s="87" t="s">
        <v>55</v>
      </c>
      <c r="Y21" s="87"/>
      <c r="Z21" s="87"/>
      <c r="AA21" s="87"/>
      <c r="AB21" s="87"/>
      <c r="AC21" s="87"/>
      <c r="AE21" s="87" t="s">
        <v>55</v>
      </c>
      <c r="AF21" s="87"/>
      <c r="AG21" s="87"/>
      <c r="AH21" s="87"/>
      <c r="AI21" s="87"/>
      <c r="AJ21" s="87"/>
      <c r="AM21"/>
    </row>
    <row r="22" spans="2:39" x14ac:dyDescent="0.25">
      <c r="B22" s="89" t="s">
        <v>56</v>
      </c>
      <c r="C22" s="89"/>
      <c r="D22" s="89"/>
      <c r="E22" s="89"/>
      <c r="F22" s="89"/>
      <c r="G22" s="89"/>
      <c r="H22" s="69"/>
      <c r="I22" s="89" t="s">
        <v>56</v>
      </c>
      <c r="J22" s="89"/>
      <c r="K22" s="89"/>
      <c r="L22" s="89"/>
      <c r="M22" s="89"/>
      <c r="N22" s="89"/>
      <c r="P22" s="89" t="s">
        <v>56</v>
      </c>
      <c r="Q22" s="89"/>
      <c r="R22" s="89"/>
      <c r="S22" s="89"/>
      <c r="T22" s="89"/>
      <c r="U22" s="89"/>
      <c r="X22" s="89" t="s">
        <v>56</v>
      </c>
      <c r="Y22" s="89"/>
      <c r="Z22" s="89"/>
      <c r="AA22" s="89"/>
      <c r="AB22" s="89"/>
      <c r="AC22" s="89"/>
      <c r="AE22" s="89" t="s">
        <v>56</v>
      </c>
      <c r="AF22" s="89"/>
      <c r="AG22" s="89"/>
      <c r="AH22" s="89"/>
      <c r="AI22" s="89"/>
      <c r="AJ22" s="89"/>
      <c r="AM22"/>
    </row>
    <row r="23" spans="2:39" x14ac:dyDescent="0.25">
      <c r="B23" s="67" t="s">
        <v>0</v>
      </c>
      <c r="C23" s="67" t="s">
        <v>1</v>
      </c>
      <c r="D23" s="67" t="s">
        <v>2</v>
      </c>
      <c r="E23" s="67" t="s">
        <v>3</v>
      </c>
      <c r="F23" s="67" t="s">
        <v>4</v>
      </c>
      <c r="G23" s="67" t="s">
        <v>5</v>
      </c>
      <c r="H23" s="69"/>
      <c r="I23" s="67" t="s">
        <v>0</v>
      </c>
      <c r="J23" s="67" t="s">
        <v>1</v>
      </c>
      <c r="K23" s="67" t="s">
        <v>2</v>
      </c>
      <c r="L23" s="67" t="s">
        <v>3</v>
      </c>
      <c r="M23" s="67" t="s">
        <v>4</v>
      </c>
      <c r="N23" s="67" t="s">
        <v>5</v>
      </c>
      <c r="P23" s="67" t="s">
        <v>0</v>
      </c>
      <c r="Q23" s="67" t="s">
        <v>1</v>
      </c>
      <c r="R23" s="67" t="s">
        <v>2</v>
      </c>
      <c r="S23" s="67" t="s">
        <v>3</v>
      </c>
      <c r="T23" s="67" t="s">
        <v>4</v>
      </c>
      <c r="U23" s="67" t="s">
        <v>5</v>
      </c>
      <c r="X23" s="67" t="s">
        <v>0</v>
      </c>
      <c r="Y23" s="67" t="s">
        <v>1</v>
      </c>
      <c r="Z23" s="67" t="s">
        <v>2</v>
      </c>
      <c r="AA23" s="67" t="s">
        <v>3</v>
      </c>
      <c r="AB23" s="67" t="s">
        <v>4</v>
      </c>
      <c r="AC23" s="67" t="s">
        <v>5</v>
      </c>
      <c r="AE23" s="67" t="s">
        <v>0</v>
      </c>
      <c r="AF23" s="67" t="s">
        <v>1</v>
      </c>
      <c r="AG23" s="67" t="s">
        <v>2</v>
      </c>
      <c r="AH23" s="67" t="s">
        <v>3</v>
      </c>
      <c r="AI23" s="67" t="s">
        <v>4</v>
      </c>
      <c r="AJ23" s="67" t="s">
        <v>5</v>
      </c>
      <c r="AM23"/>
    </row>
    <row r="24" spans="2:39" x14ac:dyDescent="0.25">
      <c r="C24" s="4">
        <v>0</v>
      </c>
      <c r="D24" s="4">
        <v>13</v>
      </c>
      <c r="E24" s="4">
        <v>25</v>
      </c>
      <c r="F24" s="4">
        <v>4</v>
      </c>
      <c r="G24" s="4">
        <f>((1*C24)+(2*D24)+(3*E24)+(4*F24))/G4</f>
        <v>2.7857142857142856</v>
      </c>
      <c r="H24" s="71"/>
      <c r="J24" s="4"/>
      <c r="K24" s="4">
        <v>5</v>
      </c>
      <c r="L24" s="4">
        <v>24</v>
      </c>
      <c r="M24" s="4">
        <v>9</v>
      </c>
      <c r="N24" s="4">
        <f>((1*J24)+(2*K24)+(3*L24)+(4*M24))/N4</f>
        <v>3.1052631578947367</v>
      </c>
      <c r="Q24" s="4">
        <v>2</v>
      </c>
      <c r="R24" s="4">
        <v>7</v>
      </c>
      <c r="S24" s="4">
        <v>10</v>
      </c>
      <c r="T24" s="4">
        <v>12</v>
      </c>
      <c r="U24" s="4">
        <f>((1*Q24)+(2*R24)+(3*S24)+(4*T24))/U4</f>
        <v>3.032258064516129</v>
      </c>
      <c r="Y24" s="4">
        <v>0</v>
      </c>
      <c r="Z24" s="4">
        <v>8</v>
      </c>
      <c r="AA24" s="4">
        <v>24</v>
      </c>
      <c r="AB24" s="4">
        <v>7</v>
      </c>
      <c r="AC24" s="4">
        <f>((1*Y24)+(2*Z24)+(3*AA24)+(4*AB24))/AC4</f>
        <v>2.9743589743589745</v>
      </c>
      <c r="AF24" s="4">
        <v>0</v>
      </c>
      <c r="AG24" s="4">
        <v>4</v>
      </c>
      <c r="AH24" s="4">
        <v>12</v>
      </c>
      <c r="AI24" s="4">
        <v>5</v>
      </c>
      <c r="AJ24" s="4">
        <f>((1*AF24)+(2*AG24)+(3*AH24)+(4*AI24))/AJ4</f>
        <v>3.0476190476190474</v>
      </c>
      <c r="AM24"/>
    </row>
    <row r="25" spans="2:39" x14ac:dyDescent="0.25">
      <c r="B25" t="s">
        <v>6</v>
      </c>
      <c r="C25" s="8">
        <f>C24/G4</f>
        <v>0</v>
      </c>
      <c r="D25" s="8">
        <f>D24/G4</f>
        <v>0.30952380952380953</v>
      </c>
      <c r="E25" s="8">
        <f>E24/G4</f>
        <v>0.59523809523809523</v>
      </c>
      <c r="F25" s="8">
        <f>F24/G4</f>
        <v>9.5238095238095233E-2</v>
      </c>
      <c r="G25" s="6"/>
      <c r="H25" s="71"/>
      <c r="I25" t="s">
        <v>6</v>
      </c>
      <c r="J25" s="8">
        <f>J24/N4</f>
        <v>0</v>
      </c>
      <c r="K25" s="8">
        <f>K24/N4</f>
        <v>0.13157894736842105</v>
      </c>
      <c r="L25" s="8">
        <f>L24/N4</f>
        <v>0.63157894736842102</v>
      </c>
      <c r="M25" s="8">
        <f>M24/N4</f>
        <v>0.23684210526315788</v>
      </c>
      <c r="N25" s="6"/>
      <c r="P25" t="s">
        <v>6</v>
      </c>
      <c r="Q25" s="8">
        <f>Q24/U4</f>
        <v>6.4516129032258063E-2</v>
      </c>
      <c r="R25" s="8">
        <f>R24/U4</f>
        <v>0.22580645161290322</v>
      </c>
      <c r="S25" s="8">
        <f>S24/U4</f>
        <v>0.32258064516129031</v>
      </c>
      <c r="T25" s="8">
        <f>T24/U4</f>
        <v>0.38709677419354838</v>
      </c>
      <c r="U25" s="6"/>
      <c r="X25" t="s">
        <v>6</v>
      </c>
      <c r="Y25" s="8">
        <f>Y24/AC4</f>
        <v>0</v>
      </c>
      <c r="Z25" s="8">
        <f>Z24/AC4</f>
        <v>0.20512820512820512</v>
      </c>
      <c r="AA25" s="8">
        <f>AA24/AC4</f>
        <v>0.61538461538461542</v>
      </c>
      <c r="AB25" s="8">
        <f>AB24/AC4</f>
        <v>0.17948717948717949</v>
      </c>
      <c r="AC25" s="6"/>
      <c r="AE25" t="s">
        <v>6</v>
      </c>
      <c r="AF25" s="8">
        <f>AF24/AJ4</f>
        <v>0</v>
      </c>
      <c r="AG25" s="8">
        <f>AG24/AJ4</f>
        <v>0.19047619047619047</v>
      </c>
      <c r="AH25" s="8">
        <f>AH24/AJ4</f>
        <v>0.5714285714285714</v>
      </c>
      <c r="AI25" s="8">
        <f>AI24/AJ4</f>
        <v>0.23809523809523808</v>
      </c>
      <c r="AJ25" s="6"/>
      <c r="AM25"/>
    </row>
    <row r="26" spans="2:39" x14ac:dyDescent="0.25">
      <c r="H26" s="30"/>
      <c r="AF26"/>
      <c r="AM26"/>
    </row>
    <row r="27" spans="2:39" x14ac:dyDescent="0.25">
      <c r="B27" s="87" t="s">
        <v>65</v>
      </c>
      <c r="C27" s="87"/>
      <c r="D27" s="87"/>
      <c r="E27" s="87"/>
      <c r="F27" s="87"/>
      <c r="G27" s="87"/>
      <c r="H27" s="69"/>
      <c r="I27" s="87" t="s">
        <v>65</v>
      </c>
      <c r="J27" s="87"/>
      <c r="K27" s="87"/>
      <c r="L27" s="87"/>
      <c r="M27" s="87"/>
      <c r="N27" s="87"/>
      <c r="P27" s="87" t="s">
        <v>65</v>
      </c>
      <c r="Q27" s="87"/>
      <c r="R27" s="87"/>
      <c r="S27" s="87"/>
      <c r="T27" s="87"/>
      <c r="U27" s="87"/>
      <c r="X27" s="87" t="s">
        <v>65</v>
      </c>
      <c r="Y27" s="87"/>
      <c r="Z27" s="87"/>
      <c r="AA27" s="87"/>
      <c r="AB27" s="87"/>
      <c r="AC27" s="87"/>
      <c r="AE27" s="87" t="s">
        <v>65</v>
      </c>
      <c r="AF27" s="87"/>
      <c r="AG27" s="87"/>
      <c r="AH27" s="87"/>
      <c r="AI27" s="87"/>
      <c r="AJ27" s="87"/>
      <c r="AM27"/>
    </row>
    <row r="28" spans="2:39" x14ac:dyDescent="0.25">
      <c r="B28" s="67" t="s">
        <v>0</v>
      </c>
      <c r="C28" s="67" t="s">
        <v>1</v>
      </c>
      <c r="D28" s="67" t="s">
        <v>2</v>
      </c>
      <c r="E28" s="67" t="s">
        <v>3</v>
      </c>
      <c r="F28" s="67" t="s">
        <v>4</v>
      </c>
      <c r="G28" s="67" t="s">
        <v>5</v>
      </c>
      <c r="H28" s="69"/>
      <c r="I28" s="67" t="s">
        <v>0</v>
      </c>
      <c r="J28" s="67" t="s">
        <v>1</v>
      </c>
      <c r="K28" s="67" t="s">
        <v>2</v>
      </c>
      <c r="L28" s="67" t="s">
        <v>3</v>
      </c>
      <c r="M28" s="67" t="s">
        <v>4</v>
      </c>
      <c r="N28" s="67" t="s">
        <v>5</v>
      </c>
      <c r="P28" s="67" t="s">
        <v>0</v>
      </c>
      <c r="Q28" s="67" t="s">
        <v>1</v>
      </c>
      <c r="R28" s="67" t="s">
        <v>2</v>
      </c>
      <c r="S28" s="67" t="s">
        <v>3</v>
      </c>
      <c r="T28" s="67" t="s">
        <v>4</v>
      </c>
      <c r="U28" s="67" t="s">
        <v>5</v>
      </c>
      <c r="X28" s="67" t="s">
        <v>0</v>
      </c>
      <c r="Y28" s="67" t="s">
        <v>1</v>
      </c>
      <c r="Z28" s="67" t="s">
        <v>2</v>
      </c>
      <c r="AA28" s="67" t="s">
        <v>3</v>
      </c>
      <c r="AB28" s="67" t="s">
        <v>4</v>
      </c>
      <c r="AC28" s="67" t="s">
        <v>5</v>
      </c>
      <c r="AE28" s="67" t="s">
        <v>0</v>
      </c>
      <c r="AF28" s="67" t="s">
        <v>1</v>
      </c>
      <c r="AG28" s="67" t="s">
        <v>2</v>
      </c>
      <c r="AH28" s="67" t="s">
        <v>3</v>
      </c>
      <c r="AI28" s="67" t="s">
        <v>4</v>
      </c>
      <c r="AJ28" s="67" t="s">
        <v>5</v>
      </c>
      <c r="AM28"/>
    </row>
    <row r="29" spans="2:39" x14ac:dyDescent="0.25">
      <c r="C29" s="4">
        <v>0</v>
      </c>
      <c r="D29" s="4">
        <v>14</v>
      </c>
      <c r="E29" s="4">
        <v>22</v>
      </c>
      <c r="F29" s="4">
        <v>6</v>
      </c>
      <c r="G29" s="4">
        <f>((1*C29)+(2*D29)+(3*E29)+(4*F29))/G4</f>
        <v>2.8095238095238093</v>
      </c>
      <c r="H29" s="71"/>
      <c r="J29" s="4">
        <v>2</v>
      </c>
      <c r="K29" s="4">
        <v>5</v>
      </c>
      <c r="L29" s="4">
        <v>18</v>
      </c>
      <c r="M29" s="4">
        <v>13</v>
      </c>
      <c r="N29" s="4">
        <f>((1*J29)+(2*K29)+(3*L29)+(4*M29))/N4</f>
        <v>3.1052631578947367</v>
      </c>
      <c r="Q29" s="4">
        <v>3</v>
      </c>
      <c r="R29" s="4">
        <v>5</v>
      </c>
      <c r="S29" s="4">
        <v>13</v>
      </c>
      <c r="T29" s="4">
        <v>10</v>
      </c>
      <c r="U29" s="4">
        <f>((1*Q29)+(2*R29)+(3*S29)+(4*T29))/U4</f>
        <v>2.967741935483871</v>
      </c>
      <c r="Y29" s="4">
        <v>0</v>
      </c>
      <c r="Z29" s="4">
        <v>4</v>
      </c>
      <c r="AA29" s="4">
        <v>17</v>
      </c>
      <c r="AB29" s="4">
        <v>18</v>
      </c>
      <c r="AC29" s="4">
        <f>((1*Y29)+(2*Z29)+(3*AA29)+(4*AB29))/AC4</f>
        <v>3.358974358974359</v>
      </c>
      <c r="AF29" s="4">
        <v>0</v>
      </c>
      <c r="AG29" s="4">
        <v>0</v>
      </c>
      <c r="AH29" s="4">
        <v>10</v>
      </c>
      <c r="AI29" s="4">
        <v>11</v>
      </c>
      <c r="AJ29" s="4">
        <f>((1*AF29)+(2*AG29)+(3*AH29)+(4*AI29))/AJ4</f>
        <v>3.5238095238095237</v>
      </c>
      <c r="AM29"/>
    </row>
    <row r="30" spans="2:39" x14ac:dyDescent="0.25">
      <c r="B30" t="s">
        <v>6</v>
      </c>
      <c r="C30" s="8">
        <f>C29/G4</f>
        <v>0</v>
      </c>
      <c r="D30" s="8">
        <f>D29/G4</f>
        <v>0.33333333333333331</v>
      </c>
      <c r="E30" s="8">
        <f>E29/G4</f>
        <v>0.52380952380952384</v>
      </c>
      <c r="F30" s="8">
        <f>F29/G4</f>
        <v>0.14285714285714285</v>
      </c>
      <c r="H30" s="30"/>
      <c r="I30" t="s">
        <v>6</v>
      </c>
      <c r="J30" s="8">
        <f>J29/N4</f>
        <v>5.2631578947368418E-2</v>
      </c>
      <c r="K30" s="8">
        <f>K29/N4</f>
        <v>0.13157894736842105</v>
      </c>
      <c r="L30" s="8">
        <f>L29/N4</f>
        <v>0.47368421052631576</v>
      </c>
      <c r="M30" s="8">
        <f>M29/N4</f>
        <v>0.34210526315789475</v>
      </c>
      <c r="P30" t="s">
        <v>6</v>
      </c>
      <c r="Q30" s="8">
        <f>Q29/U4</f>
        <v>9.6774193548387094E-2</v>
      </c>
      <c r="R30" s="8">
        <f>R29/U4</f>
        <v>0.16129032258064516</v>
      </c>
      <c r="S30" s="8">
        <f>S29/U4</f>
        <v>0.41935483870967744</v>
      </c>
      <c r="T30" s="8">
        <f>T29/U4</f>
        <v>0.32258064516129031</v>
      </c>
      <c r="X30" t="s">
        <v>6</v>
      </c>
      <c r="Y30" s="8">
        <f>Y29/AC4</f>
        <v>0</v>
      </c>
      <c r="Z30" s="8">
        <f>Z29/AC4</f>
        <v>0.10256410256410256</v>
      </c>
      <c r="AA30" s="8">
        <f>AA29/AC4</f>
        <v>0.4358974358974359</v>
      </c>
      <c r="AB30" s="8">
        <f>AB29/AC4</f>
        <v>0.46153846153846156</v>
      </c>
      <c r="AE30" t="s">
        <v>6</v>
      </c>
      <c r="AF30" s="8">
        <f>AF29/AJ4</f>
        <v>0</v>
      </c>
      <c r="AG30" s="8">
        <f>AG29/AJ4</f>
        <v>0</v>
      </c>
      <c r="AH30" s="8">
        <f>AH29/AJ4</f>
        <v>0.47619047619047616</v>
      </c>
      <c r="AI30" s="8">
        <f>AI29/AJ4</f>
        <v>0.52380952380952384</v>
      </c>
      <c r="AM30"/>
    </row>
    <row r="31" spans="2:39" x14ac:dyDescent="0.25">
      <c r="H31" s="30"/>
      <c r="O31" s="30"/>
      <c r="AF31"/>
      <c r="AM31"/>
    </row>
    <row r="34" spans="6:30" x14ac:dyDescent="0.25">
      <c r="V34" t="s">
        <v>27</v>
      </c>
    </row>
    <row r="35" spans="6:30" x14ac:dyDescent="0.25">
      <c r="F35" t="s">
        <v>27</v>
      </c>
      <c r="U35" t="s">
        <v>27</v>
      </c>
    </row>
    <row r="36" spans="6:30" x14ac:dyDescent="0.25">
      <c r="P36" t="s">
        <v>27</v>
      </c>
    </row>
    <row r="38" spans="6:30" x14ac:dyDescent="0.25">
      <c r="AD38" t="s">
        <v>27</v>
      </c>
    </row>
  </sheetData>
  <mergeCells count="40">
    <mergeCell ref="AE21:AJ21"/>
    <mergeCell ref="AE22:AJ22"/>
    <mergeCell ref="AE27:AJ27"/>
    <mergeCell ref="AE3:AJ3"/>
    <mergeCell ref="AE5:AJ5"/>
    <mergeCell ref="AE10:AJ10"/>
    <mergeCell ref="AE15:AJ15"/>
    <mergeCell ref="AE16:AJ16"/>
    <mergeCell ref="P21:U21"/>
    <mergeCell ref="P22:U22"/>
    <mergeCell ref="P27:U27"/>
    <mergeCell ref="X3:AC3"/>
    <mergeCell ref="X5:AC5"/>
    <mergeCell ref="X10:AC10"/>
    <mergeCell ref="X15:AC15"/>
    <mergeCell ref="X16:AC16"/>
    <mergeCell ref="X21:AC21"/>
    <mergeCell ref="X22:AC22"/>
    <mergeCell ref="X27:AC27"/>
    <mergeCell ref="P3:U3"/>
    <mergeCell ref="P5:U5"/>
    <mergeCell ref="P10:U10"/>
    <mergeCell ref="P15:U15"/>
    <mergeCell ref="P16:U16"/>
    <mergeCell ref="B21:G21"/>
    <mergeCell ref="B22:G22"/>
    <mergeCell ref="B27:G27"/>
    <mergeCell ref="I3:N3"/>
    <mergeCell ref="I5:N5"/>
    <mergeCell ref="I10:N10"/>
    <mergeCell ref="I15:N15"/>
    <mergeCell ref="I16:N16"/>
    <mergeCell ref="I21:N21"/>
    <mergeCell ref="I22:N22"/>
    <mergeCell ref="I27:N27"/>
    <mergeCell ref="B3:G3"/>
    <mergeCell ref="B5:G5"/>
    <mergeCell ref="B10:G10"/>
    <mergeCell ref="B15:G15"/>
    <mergeCell ref="B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Q1</vt:lpstr>
      <vt:lpstr>Q2</vt:lpstr>
      <vt:lpstr>Q3</vt:lpstr>
      <vt:lpstr>Q4</vt:lpstr>
      <vt:lpstr>Q5</vt:lpstr>
    </vt:vector>
  </TitlesOfParts>
  <Company>CSUSB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Saldana</dc:creator>
  <cp:lastModifiedBy>Jonathan Anderson</cp:lastModifiedBy>
  <cp:lastPrinted>2016-07-14T16:49:19Z</cp:lastPrinted>
  <dcterms:created xsi:type="dcterms:W3CDTF">2014-04-08T19:19:21Z</dcterms:created>
  <dcterms:modified xsi:type="dcterms:W3CDTF">2017-09-27T18:28:34Z</dcterms:modified>
</cp:coreProperties>
</file>